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580" yWindow="420" windowWidth="17910" windowHeight="10380" tabRatio="814" activeTab="6"/>
  </bookViews>
  <sheets>
    <sheet name="注意事項等" sheetId="20" r:id="rId1"/>
    <sheet name="入力シート" sheetId="1" r:id="rId2"/>
    <sheet name="紙入札参加届出書" sheetId="16" r:id="rId3"/>
    <sheet name="紙入札書" sheetId="2" r:id="rId4"/>
    <sheet name="封筒宛名印刷" sheetId="9" r:id="rId5"/>
    <sheet name="提出確認願" sheetId="8" r:id="rId6"/>
    <sheet name="資格審査申請書" sheetId="13" r:id="rId7"/>
    <sheet name="監理技術者等兼任届出書" sheetId="4" r:id="rId8"/>
    <sheet name="営業所技術者等兼任届出書" sheetId="3" r:id="rId9"/>
    <sheet name="契約保証金免除申請書" sheetId="21" r:id="rId10"/>
    <sheet name="電子契約承諾書" sheetId="22" r:id="rId11"/>
    <sheet name="物品調達誓約書" sheetId="24" r:id="rId12"/>
    <sheet name="辞退届" sheetId="7" r:id="rId13"/>
    <sheet name="紙入札書(白紙)" sheetId="19" r:id="rId14"/>
  </sheets>
  <definedNames>
    <definedName name="_xlnm.Print_Area" localSheetId="1">入力シート!$A$1:$F$83</definedName>
    <definedName name="_xlnm.Print_Area" localSheetId="3">紙入札書!$A$1:$N$31</definedName>
    <definedName name="_xlnm.Print_Area" localSheetId="8">営業所技術者等兼任届出書!$A$1:$O$36</definedName>
    <definedName name="_xlnm.Print_Area" localSheetId="7">監理技術者等兼任届出書!$A$1:$Q$39</definedName>
    <definedName name="_xlnm.Print_Area" localSheetId="12">辞退届!$A$1:$H$41</definedName>
    <definedName name="_xlnm.Print_Area" localSheetId="5">提出確認願!$A$1:$H$31</definedName>
    <definedName name="_xlnm.Print_Area" localSheetId="4">封筒宛名印刷!$A$1:$AG$94</definedName>
    <definedName name="_xlnm.Print_Area" localSheetId="6">資格審査申請書!$A$1:$O$41</definedName>
    <definedName name="_xlnm.Print_Area" localSheetId="2">紙入札参加届出書!$A$1:$O$32</definedName>
    <definedName name="_xlnm.Print_Area" localSheetId="13">'紙入札書(白紙)'!$A$1:$N$31</definedName>
    <definedName name="_xlnm.Print_Area" localSheetId="10">電子契約承諾書!$A$1:$I$37</definedName>
    <definedName name="_xlnm.Print_Area" localSheetId="11">物品調達誓約書!$A$1:$O$28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<sst xmlns="http://schemas.openxmlformats.org/spreadsheetml/2006/main" xmlns:r="http://schemas.openxmlformats.org/officeDocument/2006/relationships" count="323" uniqueCount="323">
  <si>
    <t>記</t>
  </si>
  <si>
    <t>旭市長</t>
  </si>
  <si>
    <t>山田四郎</t>
    <rPh sb="2" eb="3">
      <t>4</t>
    </rPh>
    <phoneticPr fontId="1"/>
  </si>
  <si>
    <t>住所</t>
    <rPh sb="0" eb="2">
      <t>ジュウショ</t>
    </rPh>
    <phoneticPr fontId="1"/>
  </si>
  <si>
    <t>電子契約は強制ではありません。承諾する場合のみ記入してください</t>
    <rPh sb="0" eb="4">
      <t>デンシケイヤク</t>
    </rPh>
    <rPh sb="5" eb="7">
      <t>キョウセイ</t>
    </rPh>
    <rPh sb="15" eb="17">
      <t>ショウダク</t>
    </rPh>
    <rPh sb="19" eb="21">
      <t>バアイ</t>
    </rPh>
    <rPh sb="23" eb="25">
      <t>キニュウ</t>
    </rPh>
    <phoneticPr fontId="1"/>
  </si>
  <si>
    <t>②</t>
  </si>
  <si>
    <t>商号又は名称</t>
    <rPh sb="0" eb="2">
      <t>ショウゴウ</t>
    </rPh>
    <rPh sb="2" eb="3">
      <t>マタ</t>
    </rPh>
    <rPh sb="4" eb="6">
      <t>メイショウ</t>
    </rPh>
    <phoneticPr fontId="1"/>
  </si>
  <si>
    <t>事業者情報</t>
    <rPh sb="0" eb="3">
      <t>ジギョウシャ</t>
    </rPh>
    <rPh sb="3" eb="5">
      <t>ジョウホウ</t>
    </rPh>
    <phoneticPr fontId="1"/>
  </si>
  <si>
    <t>【注意事項】</t>
  </si>
  <si>
    <t>工事(履行/納入)場所</t>
    <rPh sb="3" eb="5">
      <t>リコウ</t>
    </rPh>
    <rPh sb="6" eb="8">
      <t>ノウニュウ</t>
    </rPh>
    <phoneticPr fontId="1"/>
  </si>
  <si>
    <t>紙入札で参加する場合の入力項目</t>
    <rPh sb="0" eb="1">
      <t>カミ</t>
    </rPh>
    <rPh sb="1" eb="3">
      <t>ニュウサツ</t>
    </rPh>
    <rPh sb="4" eb="6">
      <t>サンカ</t>
    </rPh>
    <rPh sb="8" eb="10">
      <t>バアイ</t>
    </rPh>
    <rPh sb="11" eb="13">
      <t>ニュウリョク</t>
    </rPh>
    <rPh sb="13" eb="15">
      <t>コウモク</t>
    </rPh>
    <phoneticPr fontId="1"/>
  </si>
  <si>
    <t>氏名</t>
    <rPh sb="0" eb="2">
      <t>シメイ</t>
    </rPh>
    <phoneticPr fontId="1"/>
  </si>
  <si>
    <t>人員配置の計画書を作成し、工事現場に備え置くと共に営業所において保存をすることができる（電子媒体による作成も可）。</t>
  </si>
  <si>
    <t>配置予定技術者</t>
    <rPh sb="0" eb="2">
      <t>ハイチ</t>
    </rPh>
    <rPh sb="2" eb="4">
      <t>ヨテイ</t>
    </rPh>
    <rPh sb="4" eb="7">
      <t>ギジュツシャ</t>
    </rPh>
    <phoneticPr fontId="1"/>
  </si>
  <si>
    <t>入　札　辞　退　理　由</t>
    <rPh sb="0" eb="1">
      <t>イリ</t>
    </rPh>
    <rPh sb="2" eb="3">
      <t>サツ</t>
    </rPh>
    <phoneticPr fontId="1"/>
  </si>
  <si>
    <t>ご使用にあたって</t>
    <rPh sb="1" eb="3">
      <t>シヨウ</t>
    </rPh>
    <phoneticPr fontId="1"/>
  </si>
  <si>
    <t>くじ番号(３桁)</t>
    <rPh sb="2" eb="4">
      <t>バンゴウ</t>
    </rPh>
    <rPh sb="6" eb="7">
      <t>ケタ</t>
    </rPh>
    <phoneticPr fontId="1"/>
  </si>
  <si>
    <t>○郵送による場合は、必ず簡易書留としてください。</t>
    <rPh sb="1" eb="3">
      <t>ユウソウ</t>
    </rPh>
    <rPh sb="6" eb="8">
      <t>バアイ</t>
    </rPh>
    <rPh sb="10" eb="11">
      <t>カナラ</t>
    </rPh>
    <rPh sb="12" eb="14">
      <t>カンイ</t>
    </rPh>
    <rPh sb="14" eb="16">
      <t>カキトメ</t>
    </rPh>
    <phoneticPr fontId="1"/>
  </si>
  <si>
    <t>商号又は名称　　　　　　　　　　　　</t>
  </si>
  <si>
    <t>締結権限者</t>
    <rPh sb="0" eb="2">
      <t>テイケツ</t>
    </rPh>
    <rPh sb="2" eb="4">
      <t>ケンゲン</t>
    </rPh>
    <rPh sb="4" eb="5">
      <t>シャ</t>
    </rPh>
    <phoneticPr fontId="1"/>
  </si>
  <si>
    <t>時刻</t>
    <rPh sb="0" eb="2">
      <t>ジコク</t>
    </rPh>
    <phoneticPr fontId="1"/>
  </si>
  <si>
    <t>技術者１</t>
    <rPh sb="0" eb="3">
      <t>ギジュツシャ</t>
    </rPh>
    <phoneticPr fontId="1"/>
  </si>
  <si>
    <t>代表取締役　山田太郎</t>
    <rPh sb="0" eb="2">
      <t>ダイヒョウ</t>
    </rPh>
    <rPh sb="2" eb="5">
      <t>トリシマリヤク</t>
    </rPh>
    <rPh sb="6" eb="8">
      <t>ヤマダ</t>
    </rPh>
    <rPh sb="8" eb="10">
      <t>タロウ</t>
    </rPh>
    <phoneticPr fontId="1"/>
  </si>
  <si>
    <t>　講ずる方法により実施することを撤回する旨の申出があった場合、申出以降の建設</t>
  </si>
  <si>
    <t>※代表者又は入札権限を委任された者の役職及び氏名</t>
    <rPh sb="1" eb="4">
      <t>ダイヒョウシャ</t>
    </rPh>
    <rPh sb="4" eb="5">
      <t>マタ</t>
    </rPh>
    <rPh sb="6" eb="8">
      <t>ニュウサツ</t>
    </rPh>
    <rPh sb="8" eb="10">
      <t>ケンゲン</t>
    </rPh>
    <rPh sb="11" eb="13">
      <t>イニン</t>
    </rPh>
    <rPh sb="16" eb="17">
      <t>モノ</t>
    </rPh>
    <rPh sb="19" eb="20">
      <t>ショク</t>
    </rPh>
    <rPh sb="20" eb="21">
      <t>オヨ</t>
    </rPh>
    <rPh sb="22" eb="24">
      <t>シメイ</t>
    </rPh>
    <phoneticPr fontId="1"/>
  </si>
  <si>
    <t>生年月日</t>
    <rPh sb="0" eb="2">
      <t>セイネン</t>
    </rPh>
    <rPh sb="2" eb="4">
      <t>ガッピ</t>
    </rPh>
    <phoneticPr fontId="1"/>
  </si>
  <si>
    <t>住所　　　　　　　　　　　　</t>
  </si>
  <si>
    <t>旭市●●●●●</t>
    <rPh sb="0" eb="1">
      <t>アサヒ</t>
    </rPh>
    <rPh sb="1" eb="2">
      <t>シ</t>
    </rPh>
    <phoneticPr fontId="1"/>
  </si>
  <si>
    <t>９号：免除の理由</t>
    <rPh sb="1" eb="2">
      <t>ゴウ</t>
    </rPh>
    <rPh sb="3" eb="5">
      <t>メンジョ</t>
    </rPh>
    <rPh sb="6" eb="8">
      <t>リユウ</t>
    </rPh>
    <phoneticPr fontId="1"/>
  </si>
  <si>
    <t>・提出書類を印刷後、必要に応じて手書きでの対応も可能です。</t>
    <rPh sb="1" eb="3">
      <t>テイシュツ</t>
    </rPh>
    <rPh sb="3" eb="5">
      <t>ショルイ</t>
    </rPh>
    <rPh sb="6" eb="8">
      <t>インサツ</t>
    </rPh>
    <rPh sb="8" eb="9">
      <t>ゴ</t>
    </rPh>
    <rPh sb="10" eb="12">
      <t>ヒツヨウ</t>
    </rPh>
    <rPh sb="13" eb="14">
      <t>オウ</t>
    </rPh>
    <rPh sb="16" eb="18">
      <t>テガ</t>
    </rPh>
    <rPh sb="21" eb="23">
      <t>タイオウ</t>
    </rPh>
    <rPh sb="24" eb="26">
      <t>カノウ</t>
    </rPh>
    <phoneticPr fontId="1"/>
  </si>
  <si>
    <t>　旭市財務規則第１４８条第４項の規定により、下記の契約に係る納付を免除され</t>
    <rPh sb="1" eb="2">
      <t>アサヒ</t>
    </rPh>
    <rPh sb="2" eb="3">
      <t>シ</t>
    </rPh>
    <rPh sb="3" eb="5">
      <t>ザイム</t>
    </rPh>
    <rPh sb="5" eb="7">
      <t>キソク</t>
    </rPh>
    <rPh sb="7" eb="8">
      <t>ダイ</t>
    </rPh>
    <rPh sb="11" eb="12">
      <t>ジョウ</t>
    </rPh>
    <rPh sb="12" eb="13">
      <t>ダイ</t>
    </rPh>
    <rPh sb="14" eb="15">
      <t>コウ</t>
    </rPh>
    <rPh sb="16" eb="18">
      <t>キテイ</t>
    </rPh>
    <rPh sb="22" eb="24">
      <t>カキ</t>
    </rPh>
    <rPh sb="25" eb="27">
      <t>ケイヤク</t>
    </rPh>
    <phoneticPr fontId="1"/>
  </si>
  <si>
    <t>(持参による場合)</t>
  </si>
  <si>
    <t>（公印省略）</t>
  </si>
  <si>
    <t>〒289-2595</t>
  </si>
  <si>
    <t>失効・破損等による再取得手続き中</t>
    <rPh sb="0" eb="2">
      <t>シッコウ</t>
    </rPh>
    <rPh sb="3" eb="6">
      <t>ハソントウ</t>
    </rPh>
    <rPh sb="9" eb="12">
      <t>サイシュトク</t>
    </rPh>
    <phoneticPr fontId="1"/>
  </si>
  <si>
    <t>職・氏名</t>
    <rPh sb="0" eb="1">
      <t>ショク</t>
    </rPh>
    <rPh sb="2" eb="4">
      <t>シメイ</t>
    </rPh>
    <phoneticPr fontId="1"/>
  </si>
  <si>
    <t>電話番号：</t>
    <rPh sb="0" eb="2">
      <t>デンワ</t>
    </rPh>
    <rPh sb="2" eb="4">
      <t>バンゴウ</t>
    </rPh>
    <phoneticPr fontId="1"/>
  </si>
  <si>
    <t>記載事項変更のため再取得手続き中</t>
    <rPh sb="0" eb="2">
      <t>キサイ</t>
    </rPh>
    <rPh sb="2" eb="4">
      <t>ジコウ</t>
    </rPh>
    <rPh sb="4" eb="6">
      <t>ヘンコウ</t>
    </rPh>
    <rPh sb="9" eb="12">
      <t>サイシュトク</t>
    </rPh>
    <phoneticPr fontId="1"/>
  </si>
  <si>
    <t>財政課使用欄</t>
  </si>
  <si>
    <t>紙　入　札　参　加　届　出　書</t>
    <rPh sb="0" eb="1">
      <t>カミ</t>
    </rPh>
    <rPh sb="2" eb="3">
      <t>イリ</t>
    </rPh>
    <rPh sb="4" eb="5">
      <t>サツ</t>
    </rPh>
    <rPh sb="6" eb="7">
      <t>サン</t>
    </rPh>
    <rPh sb="8" eb="9">
      <t>カ</t>
    </rPh>
    <rPh sb="10" eb="11">
      <t>トドケ</t>
    </rPh>
    <rPh sb="12" eb="13">
      <t>デ</t>
    </rPh>
    <rPh sb="14" eb="15">
      <t>ショ</t>
    </rPh>
    <phoneticPr fontId="1"/>
  </si>
  <si>
    <t>工期</t>
    <rPh sb="0" eb="2">
      <t>コウキ</t>
    </rPh>
    <phoneticPr fontId="1"/>
  </si>
  <si>
    <t>入力シート</t>
    <rPh sb="0" eb="2">
      <t>ニュウリョク</t>
    </rPh>
    <phoneticPr fontId="1"/>
  </si>
  <si>
    <t>受付印</t>
  </si>
  <si>
    <t>　１　辞退理由により、今後、不利益な取扱いを受けることはありません。</t>
  </si>
  <si>
    <t>４　会社（個人企業の場合には個人）の都合による。</t>
  </si>
  <si>
    <t>免除事由（選択）</t>
    <rPh sb="0" eb="2">
      <t>メンジョ</t>
    </rPh>
    <rPh sb="2" eb="4">
      <t>ジユウ</t>
    </rPh>
    <rPh sb="5" eb="7">
      <t>センタク</t>
    </rPh>
    <phoneticPr fontId="1"/>
  </si>
  <si>
    <t>別記理由</t>
    <rPh sb="0" eb="2">
      <t>ベッキ</t>
    </rPh>
    <phoneticPr fontId="1"/>
  </si>
  <si>
    <t>※財政課の受付印のないものは、無効とする。</t>
  </si>
  <si>
    <t>④</t>
  </si>
  <si>
    <t>（電子入札案件　紙入札業者用）</t>
    <rPh sb="1" eb="3">
      <t>デンシ</t>
    </rPh>
    <rPh sb="3" eb="5">
      <t>ニュウサツ</t>
    </rPh>
    <rPh sb="5" eb="7">
      <t>アンケン</t>
    </rPh>
    <rPh sb="8" eb="9">
      <t>カミ</t>
    </rPh>
    <rPh sb="9" eb="11">
      <t>ニュウサツ</t>
    </rPh>
    <rPh sb="11" eb="14">
      <t>ギョウシャヨウ</t>
    </rPh>
    <phoneticPr fontId="1"/>
  </si>
  <si>
    <t>開札日時</t>
    <rPh sb="0" eb="2">
      <t>カイサツ</t>
    </rPh>
    <rPh sb="2" eb="3">
      <t>ビ</t>
    </rPh>
    <rPh sb="3" eb="4">
      <t>ジ</t>
    </rPh>
    <phoneticPr fontId="1"/>
  </si>
  <si>
    <t>商号又は
名称</t>
    <rPh sb="0" eb="2">
      <t>ショウゴウ</t>
    </rPh>
    <rPh sb="2" eb="3">
      <t>マタ</t>
    </rPh>
    <rPh sb="5" eb="7">
      <t>メイショウ</t>
    </rPh>
    <phoneticPr fontId="1"/>
  </si>
  <si>
    <t>山田三郎</t>
    <rPh sb="2" eb="3">
      <t>3</t>
    </rPh>
    <phoneticPr fontId="1"/>
  </si>
  <si>
    <t>簡易書留</t>
    <rPh sb="0" eb="2">
      <t>カンイ</t>
    </rPh>
    <rPh sb="2" eb="4">
      <t>カキトメ</t>
    </rPh>
    <phoneticPr fontId="1"/>
  </si>
  <si>
    <t>商号又は名称</t>
  </si>
  <si>
    <t>≪注意事項≫</t>
    <rPh sb="1" eb="3">
      <t>チュウイ</t>
    </rPh>
    <rPh sb="3" eb="5">
      <t>ジコウ</t>
    </rPh>
    <phoneticPr fontId="1"/>
  </si>
  <si>
    <t>１　手持ち工事（委託業務・物品納入）が多く、さらに工事（委託業務・物品納入）を
　受注することが困難である。（向こう　　　か月程度）</t>
  </si>
  <si>
    <t>差出人住所</t>
  </si>
  <si>
    <t>封　筒　の　規　格</t>
    <rPh sb="0" eb="1">
      <t>フウ</t>
    </rPh>
    <rPh sb="2" eb="3">
      <t>ツツ</t>
    </rPh>
    <rPh sb="6" eb="7">
      <t>キ</t>
    </rPh>
    <rPh sb="8" eb="9">
      <t>カク</t>
    </rPh>
    <phoneticPr fontId="1"/>
  </si>
  <si>
    <t>長型３号（１２０×２３５）</t>
    <rPh sb="0" eb="1">
      <t>チョウ</t>
    </rPh>
    <rPh sb="1" eb="2">
      <t>カタ</t>
    </rPh>
    <rPh sb="3" eb="4">
      <t>ゴウ</t>
    </rPh>
    <phoneticPr fontId="1"/>
  </si>
  <si>
    <t>その他、契約の目的又は性質的に不要と判断される場合</t>
    <rPh sb="2" eb="3">
      <t>タ</t>
    </rPh>
    <rPh sb="4" eb="6">
      <t>ケイヤク</t>
    </rPh>
    <rPh sb="7" eb="9">
      <t>モクテキ</t>
    </rPh>
    <rPh sb="9" eb="10">
      <t>マタ</t>
    </rPh>
    <rPh sb="11" eb="13">
      <t>セイシツ</t>
    </rPh>
    <rPh sb="13" eb="14">
      <t>テキ</t>
    </rPh>
    <rPh sb="15" eb="17">
      <t>フヨウ</t>
    </rPh>
    <rPh sb="18" eb="20">
      <t>ハンダン</t>
    </rPh>
    <rPh sb="23" eb="25">
      <t>バアイ</t>
    </rPh>
    <phoneticPr fontId="1"/>
  </si>
  <si>
    <t>旭市入札参加資格者名簿登載者：使用印鑑として届出をした印鑑を使用してください。</t>
    <rPh sb="0" eb="2">
      <t>アサヒシ</t>
    </rPh>
    <rPh sb="2" eb="4">
      <t>ニュウサツ</t>
    </rPh>
    <rPh sb="4" eb="6">
      <t>サンカ</t>
    </rPh>
    <rPh sb="6" eb="8">
      <t>シカク</t>
    </rPh>
    <rPh sb="8" eb="9">
      <t>シャ</t>
    </rPh>
    <rPh sb="9" eb="11">
      <t>メイボ</t>
    </rPh>
    <rPh sb="11" eb="13">
      <t>トウサイ</t>
    </rPh>
    <rPh sb="13" eb="14">
      <t>シャ</t>
    </rPh>
    <rPh sb="15" eb="17">
      <t>シヨウ</t>
    </rPh>
    <rPh sb="17" eb="19">
      <t>インカン</t>
    </rPh>
    <rPh sb="22" eb="24">
      <t>トドケデ</t>
    </rPh>
    <rPh sb="27" eb="29">
      <t>インカン</t>
    </rPh>
    <rPh sb="30" eb="32">
      <t>シヨウ</t>
    </rPh>
    <phoneticPr fontId="1"/>
  </si>
  <si>
    <t>○封筒は必ず、封かん（のり付け）、封印（割印）してください。</t>
    <rPh sb="1" eb="3">
      <t>フウトウ</t>
    </rPh>
    <rPh sb="4" eb="5">
      <t>カナラ</t>
    </rPh>
    <rPh sb="7" eb="8">
      <t>フウ</t>
    </rPh>
    <rPh sb="13" eb="14">
      <t>ツ</t>
    </rPh>
    <rPh sb="17" eb="19">
      <t>フウイン</t>
    </rPh>
    <rPh sb="20" eb="22">
      <t>ワリイン</t>
    </rPh>
    <phoneticPr fontId="1"/>
  </si>
  <si>
    <t>工事現場以外の場所から現場状況を確認するための情報通信機器を設置し、かつ当該機器を利用可能な環境が確保されている。</t>
  </si>
  <si>
    <t>役　職・氏　名：</t>
  </si>
  <si>
    <t>①「法令による免許」欄には、公告で指定があった場合のみ、当該資格の名称、取得年月日、登録番号
　を記入して下さい。</t>
  </si>
  <si>
    <t>兼務する各工事の請負代金が１億円未満（建築一式は２億円未満）であり、兼務する工事現場は合計２件以内である。</t>
  </si>
  <si>
    <t>・</t>
  </si>
  <si>
    <t>○印鑑</t>
    <rPh sb="1" eb="3">
      <t>インカン</t>
    </rPh>
    <phoneticPr fontId="1"/>
  </si>
  <si>
    <t>発注者名</t>
    <rPh sb="0" eb="1">
      <t>ハツ</t>
    </rPh>
    <rPh sb="1" eb="2">
      <t>チュウ</t>
    </rPh>
    <rPh sb="2" eb="3">
      <t>モノ</t>
    </rPh>
    <phoneticPr fontId="1"/>
  </si>
  <si>
    <t>【注意】</t>
  </si>
  <si>
    <t>青線は切取り線です。封筒に切り貼りするなどして、活用してください。</t>
    <rPh sb="0" eb="1">
      <t>アオ</t>
    </rPh>
    <rPh sb="1" eb="2">
      <t>セン</t>
    </rPh>
    <rPh sb="3" eb="5">
      <t>キリト</t>
    </rPh>
    <rPh sb="6" eb="7">
      <t>セン</t>
    </rPh>
    <rPh sb="10" eb="12">
      <t>フウトウ</t>
    </rPh>
    <rPh sb="13" eb="14">
      <t>キ</t>
    </rPh>
    <rPh sb="15" eb="16">
      <t>バ</t>
    </rPh>
    <rPh sb="24" eb="26">
      <t>カツヨウ</t>
    </rPh>
    <phoneticPr fontId="1"/>
  </si>
  <si>
    <t>法令による免許</t>
    <rPh sb="0" eb="2">
      <t>ホウレイ</t>
    </rPh>
    <rPh sb="5" eb="7">
      <t>メンキョ</t>
    </rPh>
    <phoneticPr fontId="1"/>
  </si>
  <si>
    <t>④郵送により提出する場合は、簡易書留で送付してください。</t>
  </si>
  <si>
    <t>3 電子入札システムに参加できない理由（□にチェックを入れてください。）</t>
    <rPh sb="2" eb="4">
      <t>デンシ</t>
    </rPh>
    <rPh sb="4" eb="6">
      <t>ニュウサツ</t>
    </rPh>
    <rPh sb="11" eb="13">
      <t>サンカ</t>
    </rPh>
    <rPh sb="17" eb="19">
      <t>リユウ</t>
    </rPh>
    <phoneticPr fontId="1"/>
  </si>
  <si>
    <t>２　この工事（委託業務・物品納入）を受注した場合、技術者（対象物品）の確保が困
　難である。</t>
  </si>
  <si>
    <t>5.再度入札となった場合は、財政課から直ちに電話連絡を行いますので、その指示に従ってください。</t>
    <rPh sb="2" eb="4">
      <t>サイド</t>
    </rPh>
    <rPh sb="4" eb="6">
      <t>ニュウサツ</t>
    </rPh>
    <rPh sb="10" eb="12">
      <t>バアイ</t>
    </rPh>
    <rPh sb="14" eb="16">
      <t>ザイセイ</t>
    </rPh>
    <rPh sb="16" eb="17">
      <t>カ</t>
    </rPh>
    <rPh sb="19" eb="20">
      <t>タダ</t>
    </rPh>
    <rPh sb="22" eb="24">
      <t>デンワ</t>
    </rPh>
    <rPh sb="24" eb="26">
      <t>レンラク</t>
    </rPh>
    <rPh sb="27" eb="28">
      <t>オコナ</t>
    </rPh>
    <rPh sb="36" eb="38">
      <t>シジ</t>
    </rPh>
    <rPh sb="39" eb="40">
      <t>シタガ</t>
    </rPh>
    <phoneticPr fontId="1"/>
  </si>
  <si>
    <t>旭市×××</t>
    <rPh sb="0" eb="1">
      <t>アサヒ</t>
    </rPh>
    <rPh sb="1" eb="2">
      <t>シ</t>
    </rPh>
    <phoneticPr fontId="1"/>
  </si>
  <si>
    <t>現場代理人
(担当者)</t>
    <rPh sb="0" eb="2">
      <t>ゲンバ</t>
    </rPh>
    <rPh sb="2" eb="5">
      <t>ダイリニン</t>
    </rPh>
    <rPh sb="7" eb="10">
      <t>タントウシャ</t>
    </rPh>
    <phoneticPr fontId="1"/>
  </si>
  <si>
    <t xml:space="preserve"> なお添付書類の内容、免除の理由が事実と異なっていた場合及び免除を受けたにも</t>
    <rPh sb="3" eb="5">
      <t>テンプ</t>
    </rPh>
    <rPh sb="5" eb="7">
      <t>ショルイ</t>
    </rPh>
    <rPh sb="8" eb="10">
      <t>ナイヨウ</t>
    </rPh>
    <rPh sb="11" eb="13">
      <t>メンジョ</t>
    </rPh>
    <rPh sb="14" eb="16">
      <t>リユウ</t>
    </rPh>
    <rPh sb="17" eb="19">
      <t>ジジツ</t>
    </rPh>
    <rPh sb="20" eb="21">
      <t>コト</t>
    </rPh>
    <rPh sb="26" eb="28">
      <t>バアイ</t>
    </rPh>
    <rPh sb="28" eb="29">
      <t>オヨ</t>
    </rPh>
    <rPh sb="30" eb="32">
      <t>メンジョ</t>
    </rPh>
    <rPh sb="33" eb="34">
      <t>ウ</t>
    </rPh>
    <phoneticPr fontId="1"/>
  </si>
  <si>
    <t>※物品の場合記載不要。
　物品以外は記載必須</t>
    <rPh sb="1" eb="3">
      <t>ブッピン</t>
    </rPh>
    <rPh sb="4" eb="6">
      <t>バアイ</t>
    </rPh>
    <rPh sb="6" eb="8">
      <t>キサイ</t>
    </rPh>
    <rPh sb="8" eb="10">
      <t>フヨウ</t>
    </rPh>
    <rPh sb="15" eb="17">
      <t>イガイ</t>
    </rPh>
    <rPh sb="18" eb="20">
      <t>キサイ</t>
    </rPh>
    <rPh sb="20" eb="22">
      <t>ヒッス</t>
    </rPh>
    <phoneticPr fontId="1"/>
  </si>
  <si>
    <t>■■■■■工事</t>
  </si>
  <si>
    <t>添付書類</t>
    <rPh sb="0" eb="2">
      <t>テンプ</t>
    </rPh>
    <rPh sb="2" eb="4">
      <t>ショルイ</t>
    </rPh>
    <phoneticPr fontId="1"/>
  </si>
  <si>
    <t>②添付書類欄は、公告で指定された書類名を記入して下さい。</t>
  </si>
  <si>
    <t>③物品購入(賃貸借含む)の場合は、配置予定技術者の欄の記載は不要です。</t>
  </si>
  <si>
    <t>　　　　年　　月　　日</t>
  </si>
  <si>
    <t>落札金額（税込総額）</t>
    <rPh sb="0" eb="2">
      <t>ラクサツ</t>
    </rPh>
    <rPh sb="2" eb="4">
      <t>キンガク</t>
    </rPh>
    <rPh sb="5" eb="7">
      <t>ゼイコ</t>
    </rPh>
    <rPh sb="8" eb="9">
      <t>ガク</t>
    </rPh>
    <phoneticPr fontId="1"/>
  </si>
  <si>
    <t>氏名　　　　　　　　　　㊞　</t>
  </si>
  <si>
    <t>　３　辞退理由１の場合には、受注困難である月数を記入してください。</t>
  </si>
  <si>
    <t>2 工事(履行/納入)場所</t>
    <rPh sb="5" eb="7">
      <t>リコウ</t>
    </rPh>
    <phoneticPr fontId="1"/>
  </si>
  <si>
    <t>入札案件情報</t>
    <rPh sb="0" eb="2">
      <t>ニュウサツ</t>
    </rPh>
    <rPh sb="2" eb="4">
      <t>アンケン</t>
    </rPh>
    <rPh sb="4" eb="6">
      <t>ジョウホウ</t>
    </rPh>
    <phoneticPr fontId="1"/>
  </si>
  <si>
    <t>　４　辞退理由５の場合には、簡潔に理由を記入してください。</t>
  </si>
  <si>
    <t>３　作業員の確保が困難である。</t>
  </si>
  <si>
    <t>５　その他（　　　　　　　　　　　　　　　　　　　　　　　　　　　　　　）</t>
  </si>
  <si>
    <t>技術者２</t>
    <rPh sb="0" eb="3">
      <t>ギジュツシャ</t>
    </rPh>
    <phoneticPr fontId="1"/>
  </si>
  <si>
    <t>(電子入札案件　紙入札業者用)</t>
    <rPh sb="1" eb="3">
      <t>デンシ</t>
    </rPh>
    <rPh sb="3" eb="5">
      <t>ニュウサツ</t>
    </rPh>
    <rPh sb="5" eb="7">
      <t>アンケン</t>
    </rPh>
    <rPh sb="8" eb="9">
      <t>カミ</t>
    </rPh>
    <rPh sb="9" eb="11">
      <t>ニュウサツ</t>
    </rPh>
    <rPh sb="11" eb="14">
      <t>ギョウシャヨウ</t>
    </rPh>
    <phoneticPr fontId="1"/>
  </si>
  <si>
    <t>その他（具体的に下欄に記載してください。）</t>
    <rPh sb="2" eb="3">
      <t>タ</t>
    </rPh>
    <rPh sb="4" eb="7">
      <t>グタイテキ</t>
    </rPh>
    <rPh sb="8" eb="9">
      <t>カ</t>
    </rPh>
    <rPh sb="9" eb="10">
      <t>ラン</t>
    </rPh>
    <rPh sb="11" eb="13">
      <t>キサイ</t>
    </rPh>
    <phoneticPr fontId="1"/>
  </si>
  <si>
    <t>ＩＣカードの新規取得手続き中</t>
    <rPh sb="6" eb="8">
      <t>シンキ</t>
    </rPh>
    <rPh sb="8" eb="10">
      <t>シュトク</t>
    </rPh>
    <rPh sb="10" eb="12">
      <t>テツヅ</t>
    </rPh>
    <rPh sb="13" eb="14">
      <t>チュウ</t>
    </rPh>
    <phoneticPr fontId="1"/>
  </si>
  <si>
    <t>・手書き対応用の入札書になります。</t>
    <rPh sb="1" eb="3">
      <t>テガ</t>
    </rPh>
    <rPh sb="4" eb="7">
      <t>タイオウヨウ</t>
    </rPh>
    <rPh sb="8" eb="10">
      <t>ニュウサツ</t>
    </rPh>
    <rPh sb="10" eb="11">
      <t>ショ</t>
    </rPh>
    <phoneticPr fontId="1"/>
  </si>
  <si>
    <t>パソコン等のシステム障害</t>
    <rPh sb="4" eb="5">
      <t>トウ</t>
    </rPh>
    <rPh sb="10" eb="12">
      <t>ショウガイ</t>
    </rPh>
    <phoneticPr fontId="1"/>
  </si>
  <si>
    <t>その他の具体的内容</t>
    <rPh sb="2" eb="3">
      <t>タ</t>
    </rPh>
    <rPh sb="4" eb="7">
      <t>グタイテキ</t>
    </rPh>
    <rPh sb="7" eb="9">
      <t>ナイヨウ</t>
    </rPh>
    <phoneticPr fontId="1"/>
  </si>
  <si>
    <t>　※　契約書の写しは履行が免除申請の日までに完了しているものであること。</t>
    <rPh sb="3" eb="6">
      <t>ケイヤクショ</t>
    </rPh>
    <rPh sb="7" eb="8">
      <t>ウツ</t>
    </rPh>
    <rPh sb="10" eb="12">
      <t>リコウ</t>
    </rPh>
    <rPh sb="13" eb="15">
      <t>メンジョ</t>
    </rPh>
    <rPh sb="15" eb="17">
      <t>シンセイ</t>
    </rPh>
    <rPh sb="18" eb="19">
      <t>ヒ</t>
    </rPh>
    <rPh sb="22" eb="24">
      <t>カンリョウ</t>
    </rPh>
    <phoneticPr fontId="1"/>
  </si>
  <si>
    <t>山田一郎</t>
    <rPh sb="0" eb="2">
      <t>ヤマダ</t>
    </rPh>
    <rPh sb="2" eb="4">
      <t>イチロウ</t>
    </rPh>
    <phoneticPr fontId="1"/>
  </si>
  <si>
    <t>落札候補者になったときの入力項目</t>
    <rPh sb="0" eb="2">
      <t>ラクサツ</t>
    </rPh>
    <rPh sb="2" eb="5">
      <t>コウホシャ</t>
    </rPh>
    <rPh sb="12" eb="14">
      <t>ニュウリョク</t>
    </rPh>
    <rPh sb="14" eb="16">
      <t>コウモク</t>
    </rPh>
    <phoneticPr fontId="1"/>
  </si>
  <si>
    <t>※必ず任意の３桁のくじ番号を入力してください。（必須項目)</t>
    <rPh sb="1" eb="2">
      <t>カナラ</t>
    </rPh>
    <rPh sb="3" eb="5">
      <t>ニンイ</t>
    </rPh>
    <rPh sb="7" eb="8">
      <t>ケタ</t>
    </rPh>
    <rPh sb="11" eb="13">
      <t>バンゴウ</t>
    </rPh>
    <rPh sb="14" eb="16">
      <t>ニュウリョク</t>
    </rPh>
    <rPh sb="24" eb="26">
      <t>ヒッス</t>
    </rPh>
    <rPh sb="26" eb="28">
      <t>コウモク</t>
    </rPh>
    <phoneticPr fontId="1"/>
  </si>
  <si>
    <t>入　　　札　　　書</t>
    <rPh sb="0" eb="1">
      <t>イリ</t>
    </rPh>
    <rPh sb="4" eb="5">
      <t>サツ</t>
    </rPh>
    <phoneticPr fontId="1"/>
  </si>
  <si>
    <t>雇用関係を証明する書類（住民税特別徴収税額の通知書等）</t>
    <rPh sb="0" eb="2">
      <t>コヨウ</t>
    </rPh>
    <rPh sb="2" eb="4">
      <t>カンケイ</t>
    </rPh>
    <rPh sb="5" eb="7">
      <t>ショウメイ</t>
    </rPh>
    <rPh sb="9" eb="11">
      <t>ショルイ</t>
    </rPh>
    <rPh sb="25" eb="26">
      <t>トウ</t>
    </rPh>
    <phoneticPr fontId="1"/>
  </si>
  <si>
    <t>円也</t>
    <rPh sb="0" eb="1">
      <t>エン</t>
    </rPh>
    <rPh sb="1" eb="2">
      <t>ナリ</t>
    </rPh>
    <phoneticPr fontId="1"/>
  </si>
  <si>
    <t>※単価入札時において円未満の端数は、小数第2位までとする。</t>
    <rPh sb="1" eb="3">
      <t>タンカ</t>
    </rPh>
    <rPh sb="3" eb="5">
      <t>ニュウサツ</t>
    </rPh>
    <rPh sb="5" eb="6">
      <t>ジ</t>
    </rPh>
    <rPh sb="10" eb="11">
      <t>エン</t>
    </rPh>
    <rPh sb="11" eb="13">
      <t>ミマン</t>
    </rPh>
    <rPh sb="14" eb="16">
      <t>ハスウ</t>
    </rPh>
    <rPh sb="18" eb="20">
      <t>ショウスウ</t>
    </rPh>
    <rPh sb="20" eb="21">
      <t>ダイ</t>
    </rPh>
    <rPh sb="22" eb="23">
      <t>イ</t>
    </rPh>
    <phoneticPr fontId="1"/>
  </si>
  <si>
    <t>くじ番号（任意の３桁の数字を記入する。＜必須＞）</t>
    <rPh sb="2" eb="4">
      <t>バンゴウ</t>
    </rPh>
    <rPh sb="5" eb="7">
      <t>ニンイ</t>
    </rPh>
    <rPh sb="9" eb="10">
      <t>ケタ</t>
    </rPh>
    <rPh sb="11" eb="13">
      <t>スウジ</t>
    </rPh>
    <rPh sb="14" eb="16">
      <t>キニュウ</t>
    </rPh>
    <rPh sb="20" eb="22">
      <t>ヒッス</t>
    </rPh>
    <phoneticPr fontId="1"/>
  </si>
  <si>
    <t>①日付は、入札書作成日を記入してください。</t>
    <rPh sb="5" eb="7">
      <t>ニュウサツ</t>
    </rPh>
    <phoneticPr fontId="1"/>
  </si>
  <si>
    <t>②金額は算用数字で記入し、頭書を「￥」で止めてください。</t>
  </si>
  <si>
    <t>３　監理技術者等との連絡その他必要な措置を講ずるための者について</t>
    <rPh sb="2" eb="4">
      <t>カンリ</t>
    </rPh>
    <rPh sb="7" eb="8">
      <t>トウ</t>
    </rPh>
    <phoneticPr fontId="1"/>
  </si>
  <si>
    <t>③旭市競争入札参加資格審査申請時に、使用印鑑として届出をした印鑑を使用してください。</t>
  </si>
  <si>
    <t>電  話  番  号：</t>
  </si>
  <si>
    <t>入札金額情報</t>
    <rPh sb="0" eb="2">
      <t>ニュウサツ</t>
    </rPh>
    <rPh sb="2" eb="4">
      <t>キンガク</t>
    </rPh>
    <rPh sb="4" eb="6">
      <t>ジョウホウ</t>
    </rPh>
    <phoneticPr fontId="1"/>
  </si>
  <si>
    <t>電子入札に参加できない理由(選択)</t>
    <rPh sb="0" eb="2">
      <t>デンシ</t>
    </rPh>
    <rPh sb="2" eb="4">
      <t>ニュウサツ</t>
    </rPh>
    <rPh sb="5" eb="7">
      <t>サンカ</t>
    </rPh>
    <rPh sb="11" eb="13">
      <t>リユウ</t>
    </rPh>
    <rPh sb="14" eb="16">
      <t>センタク</t>
    </rPh>
    <phoneticPr fontId="1"/>
  </si>
  <si>
    <t>※実際に入札・契約に携わる担当者の部署及び氏名</t>
    <rPh sb="1" eb="3">
      <t>ジッサイ</t>
    </rPh>
    <rPh sb="4" eb="6">
      <t>ニュウサツ</t>
    </rPh>
    <rPh sb="7" eb="9">
      <t>ケイヤク</t>
    </rPh>
    <rPh sb="10" eb="11">
      <t>タズサ</t>
    </rPh>
    <rPh sb="13" eb="16">
      <t>タントウシャ</t>
    </rPh>
    <rPh sb="17" eb="19">
      <t>ブショ</t>
    </rPh>
    <rPh sb="19" eb="20">
      <t>オヨ</t>
    </rPh>
    <rPh sb="21" eb="23">
      <t>シメイ</t>
    </rPh>
    <phoneticPr fontId="1"/>
  </si>
  <si>
    <t>入　札　書　提　出　確　認　願</t>
    <rPh sb="0" eb="1">
      <t>イリ</t>
    </rPh>
    <rPh sb="2" eb="3">
      <t>サツ</t>
    </rPh>
    <phoneticPr fontId="1"/>
  </si>
  <si>
    <t>　下記電子入札案件について、別添のとおり入札書を提出しますので確認願います。</t>
    <rPh sb="3" eb="5">
      <t>デンシ</t>
    </rPh>
    <rPh sb="5" eb="7">
      <t>ニュウサツ</t>
    </rPh>
    <rPh sb="20" eb="22">
      <t>ニュウサツ</t>
    </rPh>
    <phoneticPr fontId="1"/>
  </si>
  <si>
    <t>　上記入札書を確かに受領しました。</t>
    <rPh sb="3" eb="5">
      <t>ニュウサツ</t>
    </rPh>
    <phoneticPr fontId="1"/>
  </si>
  <si>
    <t>電子入札案件　入札書在中</t>
    <rPh sb="0" eb="2">
      <t>デンシ</t>
    </rPh>
    <rPh sb="2" eb="4">
      <t>ニュウサツ</t>
    </rPh>
    <rPh sb="4" eb="6">
      <t>アンケン</t>
    </rPh>
    <rPh sb="7" eb="9">
      <t>ニュウサツ</t>
    </rPh>
    <rPh sb="9" eb="10">
      <t>ショ</t>
    </rPh>
    <rPh sb="10" eb="12">
      <t>ザイチュウ</t>
    </rPh>
    <phoneticPr fontId="1"/>
  </si>
  <si>
    <t>開札日時</t>
    <rPh sb="0" eb="2">
      <t>カイサツ</t>
    </rPh>
    <phoneticPr fontId="1"/>
  </si>
  <si>
    <t>※事務担当者と兼務可能</t>
  </si>
  <si>
    <t>入札書及び内訳書を提出する場合</t>
    <rPh sb="0" eb="2">
      <t>ニュウサツ</t>
    </rPh>
    <rPh sb="2" eb="3">
      <t>ショ</t>
    </rPh>
    <rPh sb="3" eb="4">
      <t>オヨ</t>
    </rPh>
    <rPh sb="5" eb="8">
      <t>ウチワケショ</t>
    </rPh>
    <rPh sb="9" eb="11">
      <t>テイシュツ</t>
    </rPh>
    <rPh sb="13" eb="15">
      <t>バアイ</t>
    </rPh>
    <phoneticPr fontId="1"/>
  </si>
  <si>
    <t>　下記案件について、電子入札システムによる電子入札に参加できないので、紙入札方式による参加を届け出ます。</t>
    <rPh sb="1" eb="3">
      <t>カキ</t>
    </rPh>
    <rPh sb="3" eb="5">
      <t>アンケン</t>
    </rPh>
    <rPh sb="10" eb="12">
      <t>デンシ</t>
    </rPh>
    <rPh sb="12" eb="14">
      <t>ニュウサツ</t>
    </rPh>
    <rPh sb="21" eb="23">
      <t>デンシ</t>
    </rPh>
    <rPh sb="23" eb="25">
      <t>ニュウサツ</t>
    </rPh>
    <rPh sb="26" eb="28">
      <t>サンカ</t>
    </rPh>
    <rPh sb="35" eb="36">
      <t>カミ</t>
    </rPh>
    <rPh sb="36" eb="38">
      <t>ニュウサツ</t>
    </rPh>
    <rPh sb="38" eb="40">
      <t>ホウシキ</t>
    </rPh>
    <rPh sb="43" eb="45">
      <t>サンカ</t>
    </rPh>
    <rPh sb="46" eb="47">
      <t>トド</t>
    </rPh>
    <rPh sb="48" eb="49">
      <t>デ</t>
    </rPh>
    <phoneticPr fontId="1"/>
  </si>
  <si>
    <t>○封筒表面の「電子入札案件　入札書　在中」の文字は、朱書きをしてください。</t>
    <rPh sb="1" eb="3">
      <t>フウトウ</t>
    </rPh>
    <rPh sb="3" eb="5">
      <t>ヒョウメン</t>
    </rPh>
    <rPh sb="7" eb="9">
      <t>デンシ</t>
    </rPh>
    <rPh sb="9" eb="11">
      <t>ニュウサツ</t>
    </rPh>
    <rPh sb="11" eb="13">
      <t>アンケン</t>
    </rPh>
    <rPh sb="14" eb="16">
      <t>ニュウサツ</t>
    </rPh>
    <rPh sb="22" eb="24">
      <t>モジ</t>
    </rPh>
    <rPh sb="26" eb="28">
      <t>シュガ</t>
    </rPh>
    <phoneticPr fontId="1"/>
  </si>
  <si>
    <t>○封筒は、持参による場合であっても郵送と同様の記載内容が必要となります。</t>
    <rPh sb="1" eb="3">
      <t>フウトウ</t>
    </rPh>
    <rPh sb="5" eb="7">
      <t>ジサン</t>
    </rPh>
    <rPh sb="10" eb="12">
      <t>バアイ</t>
    </rPh>
    <rPh sb="17" eb="19">
      <t>ユウソウ</t>
    </rPh>
    <rPh sb="20" eb="22">
      <t>ドウヨウ</t>
    </rPh>
    <rPh sb="23" eb="25">
      <t>キサイ</t>
    </rPh>
    <rPh sb="25" eb="27">
      <t>ナイヨウ</t>
    </rPh>
    <rPh sb="28" eb="30">
      <t>ヒツヨウ</t>
    </rPh>
    <phoneticPr fontId="1"/>
  </si>
  <si>
    <t>職・氏名</t>
    <rPh sb="0" eb="1">
      <t>ショク</t>
    </rPh>
    <rPh sb="2" eb="3">
      <t>シ</t>
    </rPh>
    <rPh sb="3" eb="4">
      <t>メイ</t>
    </rPh>
    <phoneticPr fontId="1"/>
  </si>
  <si>
    <t>山田五郎</t>
    <rPh sb="2" eb="3">
      <t>5</t>
    </rPh>
    <phoneticPr fontId="1"/>
  </si>
  <si>
    <t>旭市役所　財政課 契約検査班　行</t>
    <rPh sb="0" eb="1">
      <t>アサヒ</t>
    </rPh>
    <rPh sb="1" eb="2">
      <t>シ</t>
    </rPh>
    <rPh sb="2" eb="4">
      <t>ヤクショ</t>
    </rPh>
    <rPh sb="5" eb="7">
      <t>ザイセイ</t>
    </rPh>
    <rPh sb="7" eb="8">
      <t>カ</t>
    </rPh>
    <rPh sb="9" eb="11">
      <t>ケイヤク</t>
    </rPh>
    <rPh sb="11" eb="13">
      <t>ケンサ</t>
    </rPh>
    <rPh sb="13" eb="14">
      <t>ハン</t>
    </rPh>
    <rPh sb="15" eb="16">
      <t>イ</t>
    </rPh>
    <phoneticPr fontId="1"/>
  </si>
  <si>
    <t>※その他の場合の記入例
電子入札対応環境の整備中（令和○年○月頃対応予定）など</t>
    <rPh sb="3" eb="4">
      <t>タ</t>
    </rPh>
    <rPh sb="5" eb="7">
      <t>バアイ</t>
    </rPh>
    <rPh sb="8" eb="10">
      <t>キニュウ</t>
    </rPh>
    <rPh sb="10" eb="11">
      <t>レイ</t>
    </rPh>
    <rPh sb="25" eb="27">
      <t>レイワ</t>
    </rPh>
    <phoneticPr fontId="1"/>
  </si>
  <si>
    <t>入　札　辞　退　届</t>
    <rPh sb="0" eb="1">
      <t>イリ</t>
    </rPh>
    <rPh sb="2" eb="3">
      <t>サツ</t>
    </rPh>
    <rPh sb="4" eb="5">
      <t>ジ</t>
    </rPh>
    <rPh sb="6" eb="7">
      <t>タイ</t>
    </rPh>
    <rPh sb="8" eb="9">
      <t>トドケ</t>
    </rPh>
    <phoneticPr fontId="1"/>
  </si>
  <si>
    <t>(電子入札案件)</t>
    <rPh sb="1" eb="3">
      <t>デンシ</t>
    </rPh>
    <rPh sb="3" eb="5">
      <t>ニュウサツ</t>
    </rPh>
    <rPh sb="5" eb="7">
      <t>アンケン</t>
    </rPh>
    <phoneticPr fontId="1"/>
  </si>
  <si>
    <t>　上記について、別記理由により入札参加を辞退します。</t>
    <rPh sb="8" eb="10">
      <t>ベッキ</t>
    </rPh>
    <rPh sb="15" eb="17">
      <t>ニュウサツ</t>
    </rPh>
    <phoneticPr fontId="1"/>
  </si>
  <si>
    <t>2　入札を無断で辞退することがないよう十分に留意してください。</t>
    <rPh sb="2" eb="4">
      <t>ニュウサツ</t>
    </rPh>
    <phoneticPr fontId="1"/>
  </si>
  <si>
    <t>　２　辞退理由のうち、該当するものを○マルを付けてください。</t>
    <rPh sb="22" eb="23">
      <t>ツ</t>
    </rPh>
    <phoneticPr fontId="1"/>
  </si>
  <si>
    <t>入札参加資格審査申請書</t>
    <rPh sb="0" eb="2">
      <t>ニュウサツ</t>
    </rPh>
    <phoneticPr fontId="1"/>
  </si>
  <si>
    <t>(電子入札案件　事後審査方式制限付一般競争入札用)</t>
    <rPh sb="1" eb="5">
      <t>デンシニュウサツ</t>
    </rPh>
    <rPh sb="5" eb="7">
      <t>アンケン</t>
    </rPh>
    <rPh sb="8" eb="10">
      <t>ジゴ</t>
    </rPh>
    <rPh sb="10" eb="12">
      <t>シンサ</t>
    </rPh>
    <rPh sb="12" eb="14">
      <t>ホウシキ</t>
    </rPh>
    <rPh sb="14" eb="17">
      <t>セイゲンツキ</t>
    </rPh>
    <rPh sb="17" eb="19">
      <t>イッパン</t>
    </rPh>
    <rPh sb="19" eb="21">
      <t>キョウソウ</t>
    </rPh>
    <rPh sb="21" eb="23">
      <t>ニュウサツ</t>
    </rPh>
    <rPh sb="23" eb="24">
      <t>ヨウ</t>
    </rPh>
    <phoneticPr fontId="1"/>
  </si>
  <si>
    <t>　下記工事（委託業務・物品購入）の落札候補者となったので、入札参加資格の審査を申請します。</t>
    <rPh sb="17" eb="19">
      <t>ラクサツ</t>
    </rPh>
    <rPh sb="29" eb="31">
      <t>ニュウサツ</t>
    </rPh>
    <phoneticPr fontId="1"/>
  </si>
  <si>
    <t>④「技術者２」欄は複数の技術者配置を仕様書等で要求されている場合のみ記載してください。</t>
    <rPh sb="2" eb="5">
      <t>ギジュツシャ</t>
    </rPh>
    <rPh sb="7" eb="8">
      <t>ラン</t>
    </rPh>
    <rPh sb="9" eb="11">
      <t>フクスウ</t>
    </rPh>
    <rPh sb="12" eb="15">
      <t>ギジュツシャ</t>
    </rPh>
    <rPh sb="15" eb="17">
      <t>ハイチ</t>
    </rPh>
    <rPh sb="18" eb="22">
      <t>シヨウショトウ</t>
    </rPh>
    <rPh sb="23" eb="25">
      <t>ヨウキュウ</t>
    </rPh>
    <rPh sb="30" eb="32">
      <t>バアイ</t>
    </rPh>
    <rPh sb="34" eb="36">
      <t>キサイ</t>
    </rPh>
    <phoneticPr fontId="1"/>
  </si>
  <si>
    <t>はじめにお読みください</t>
    <rPh sb="5" eb="6">
      <t>ヨ</t>
    </rPh>
    <phoneticPr fontId="1"/>
  </si>
  <si>
    <t>本エクセルファイルは、旭市の電子入札案件に参加される際に必要となる書類様式となります。</t>
    <rPh sb="0" eb="1">
      <t>ホン</t>
    </rPh>
    <rPh sb="11" eb="13">
      <t>アサヒシ</t>
    </rPh>
    <rPh sb="14" eb="16">
      <t>デンシ</t>
    </rPh>
    <rPh sb="16" eb="18">
      <t>ニュウサツ</t>
    </rPh>
    <rPh sb="18" eb="20">
      <t>アンケン</t>
    </rPh>
    <rPh sb="21" eb="23">
      <t>サンカ</t>
    </rPh>
    <rPh sb="26" eb="27">
      <t>サイ</t>
    </rPh>
    <rPh sb="28" eb="30">
      <t>ヒツヨウ</t>
    </rPh>
    <rPh sb="33" eb="35">
      <t>ショルイ</t>
    </rPh>
    <rPh sb="35" eb="37">
      <t>ヨウシキ</t>
    </rPh>
    <phoneticPr fontId="1"/>
  </si>
  <si>
    <t>ただし、全てが必要な書類ではありませんので、必要となる様式のみご利用ください。</t>
    <rPh sb="4" eb="5">
      <t>スベ</t>
    </rPh>
    <rPh sb="7" eb="9">
      <t>ヒツヨウ</t>
    </rPh>
    <rPh sb="10" eb="12">
      <t>ショルイ</t>
    </rPh>
    <rPh sb="22" eb="24">
      <t>ヒツヨウ</t>
    </rPh>
    <rPh sb="27" eb="29">
      <t>ヨウシキ</t>
    </rPh>
    <rPh sb="32" eb="34">
      <t>リヨウ</t>
    </rPh>
    <phoneticPr fontId="1"/>
  </si>
  <si>
    <t>注意事項等</t>
    <rPh sb="0" eb="2">
      <t>チュウイ</t>
    </rPh>
    <rPh sb="2" eb="5">
      <t>ジコウトウ</t>
    </rPh>
    <phoneticPr fontId="1"/>
  </si>
  <si>
    <t>・上記紙入札書を所定の方法で封かんする説明、及び宛名等を印刷します。
・封筒の宛名、案件名等の記載事項は、郵送・持参を問わず必須となります。
・所定の記載内容のない入札書封筒は、入札無効として取り扱います。
・１通の封筒には、１枚の入札書（内訳書の提出が必要な案件では、所定の内訳書を同封)のみを入れてください。
※２枚以上の入札書が封入されている場合は、入札無効となります。</t>
    <rPh sb="1" eb="3">
      <t>ジョウキ</t>
    </rPh>
    <rPh sb="3" eb="4">
      <t>カミ</t>
    </rPh>
    <rPh sb="4" eb="6">
      <t>ニュウサツ</t>
    </rPh>
    <rPh sb="6" eb="7">
      <t>ショ</t>
    </rPh>
    <rPh sb="8" eb="10">
      <t>ショテイ</t>
    </rPh>
    <rPh sb="11" eb="13">
      <t>ホウホウ</t>
    </rPh>
    <rPh sb="14" eb="15">
      <t>フウ</t>
    </rPh>
    <rPh sb="19" eb="21">
      <t>セツメイ</t>
    </rPh>
    <rPh sb="22" eb="23">
      <t>オヨ</t>
    </rPh>
    <rPh sb="24" eb="26">
      <t>アテナ</t>
    </rPh>
    <rPh sb="26" eb="27">
      <t>トウ</t>
    </rPh>
    <rPh sb="28" eb="30">
      <t>インサツ</t>
    </rPh>
    <rPh sb="36" eb="38">
      <t>フウトウ</t>
    </rPh>
    <rPh sb="39" eb="41">
      <t>アテナ</t>
    </rPh>
    <rPh sb="42" eb="44">
      <t>アンケン</t>
    </rPh>
    <rPh sb="44" eb="45">
      <t>メイ</t>
    </rPh>
    <rPh sb="45" eb="46">
      <t>トウ</t>
    </rPh>
    <rPh sb="47" eb="49">
      <t>キサイ</t>
    </rPh>
    <rPh sb="49" eb="51">
      <t>ジコウ</t>
    </rPh>
    <rPh sb="53" eb="55">
      <t>ユウソウ</t>
    </rPh>
    <rPh sb="56" eb="58">
      <t>ジサン</t>
    </rPh>
    <rPh sb="106" eb="107">
      <t>ツウ</t>
    </rPh>
    <rPh sb="108" eb="110">
      <t>フウトウ</t>
    </rPh>
    <rPh sb="114" eb="115">
      <t>マイ</t>
    </rPh>
    <rPh sb="116" eb="118">
      <t>ニュウサツ</t>
    </rPh>
    <rPh sb="118" eb="119">
      <t>ショ</t>
    </rPh>
    <rPh sb="120" eb="123">
      <t>ウチワケショ</t>
    </rPh>
    <rPh sb="124" eb="126">
      <t>テイシュツ</t>
    </rPh>
    <rPh sb="127" eb="129">
      <t>ヒツヨウ</t>
    </rPh>
    <rPh sb="130" eb="132">
      <t>アンケン</t>
    </rPh>
    <rPh sb="135" eb="137">
      <t>ショテイ</t>
    </rPh>
    <rPh sb="138" eb="141">
      <t>ウチワケショ</t>
    </rPh>
    <rPh sb="142" eb="144">
      <t>ドウフウ</t>
    </rPh>
    <rPh sb="148" eb="149">
      <t>イ</t>
    </rPh>
    <rPh sb="159" eb="162">
      <t>マイイジョウ</t>
    </rPh>
    <rPh sb="163" eb="165">
      <t>ニュウサツ</t>
    </rPh>
    <rPh sb="165" eb="166">
      <t>ショ</t>
    </rPh>
    <rPh sb="167" eb="169">
      <t>フウニュウ</t>
    </rPh>
    <rPh sb="174" eb="176">
      <t>バアイ</t>
    </rPh>
    <rPh sb="178" eb="180">
      <t>ニュウサツ</t>
    </rPh>
    <rPh sb="180" eb="182">
      <t>ムコウ</t>
    </rPh>
    <phoneticPr fontId="1"/>
  </si>
  <si>
    <t>紙入札参加届出書</t>
    <rPh sb="0" eb="1">
      <t>カミ</t>
    </rPh>
    <rPh sb="1" eb="3">
      <t>ニュウサツ</t>
    </rPh>
    <rPh sb="3" eb="5">
      <t>サンカ</t>
    </rPh>
    <rPh sb="5" eb="8">
      <t>トドケデショ</t>
    </rPh>
    <phoneticPr fontId="1"/>
  </si>
  <si>
    <t>紙入札書</t>
    <rPh sb="0" eb="1">
      <t>カミ</t>
    </rPh>
    <rPh sb="1" eb="3">
      <t>ニュウサツ</t>
    </rPh>
    <rPh sb="3" eb="4">
      <t>ショ</t>
    </rPh>
    <phoneticPr fontId="1"/>
  </si>
  <si>
    <t>封筒宛名印刷</t>
    <rPh sb="0" eb="2">
      <t>フウトウ</t>
    </rPh>
    <rPh sb="2" eb="4">
      <t>アテナ</t>
    </rPh>
    <rPh sb="4" eb="6">
      <t>インサツ</t>
    </rPh>
    <phoneticPr fontId="1"/>
  </si>
  <si>
    <t>提出確認願</t>
    <rPh sb="0" eb="2">
      <t>テイシュツ</t>
    </rPh>
    <rPh sb="2" eb="4">
      <t>カクニン</t>
    </rPh>
    <rPh sb="4" eb="5">
      <t>ネガ</t>
    </rPh>
    <phoneticPr fontId="1"/>
  </si>
  <si>
    <t>資格審査申請書</t>
    <rPh sb="0" eb="2">
      <t>シカク</t>
    </rPh>
    <rPh sb="2" eb="4">
      <t>シンサ</t>
    </rPh>
    <rPh sb="4" eb="6">
      <t>シンセイ</t>
    </rPh>
    <rPh sb="6" eb="7">
      <t>ショ</t>
    </rPh>
    <phoneticPr fontId="1"/>
  </si>
  <si>
    <t>辞退届</t>
    <rPh sb="0" eb="2">
      <t>ジタイ</t>
    </rPh>
    <rPh sb="2" eb="3">
      <t>トド</t>
    </rPh>
    <phoneticPr fontId="1"/>
  </si>
  <si>
    <t>紙入札書(白紙)</t>
    <rPh sb="0" eb="1">
      <t>カミ</t>
    </rPh>
    <rPh sb="1" eb="3">
      <t>ニュウサツ</t>
    </rPh>
    <rPh sb="3" eb="4">
      <t>ショ</t>
    </rPh>
    <rPh sb="5" eb="7">
      <t>ハクシ</t>
    </rPh>
    <phoneticPr fontId="1"/>
  </si>
  <si>
    <t>■電子入札案件に紙入札参加しようとする場合</t>
    <rPh sb="1" eb="3">
      <t>デンシ</t>
    </rPh>
    <rPh sb="3" eb="5">
      <t>ニュウサツ</t>
    </rPh>
    <rPh sb="5" eb="7">
      <t>アンケン</t>
    </rPh>
    <rPh sb="8" eb="9">
      <t>カミ</t>
    </rPh>
    <rPh sb="9" eb="11">
      <t>ニュウサツ</t>
    </rPh>
    <rPh sb="11" eb="13">
      <t>サンカ</t>
    </rPh>
    <rPh sb="19" eb="21">
      <t>バアイ</t>
    </rPh>
    <phoneticPr fontId="1"/>
  </si>
  <si>
    <t>1.旭市財政課契約検査班に連絡し、その対応を確認します。
　(TEL:0479-62-5394)</t>
    <rPh sb="2" eb="4">
      <t>アサヒシ</t>
    </rPh>
    <rPh sb="4" eb="6">
      <t>ザイセイ</t>
    </rPh>
    <rPh sb="6" eb="7">
      <t>カ</t>
    </rPh>
    <rPh sb="7" eb="9">
      <t>ケイヤク</t>
    </rPh>
    <rPh sb="9" eb="11">
      <t>ケンサ</t>
    </rPh>
    <rPh sb="11" eb="12">
      <t>ハン</t>
    </rPh>
    <rPh sb="13" eb="15">
      <t>レンラク</t>
    </rPh>
    <rPh sb="19" eb="21">
      <t>タイオウ</t>
    </rPh>
    <rPh sb="22" eb="24">
      <t>カクニン</t>
    </rPh>
    <phoneticPr fontId="1"/>
  </si>
  <si>
    <t>旭　市　長</t>
    <rPh sb="0" eb="1">
      <t>アサヒ</t>
    </rPh>
    <rPh sb="2" eb="3">
      <t>シ</t>
    </rPh>
    <rPh sb="4" eb="5">
      <t>チョウ</t>
    </rPh>
    <phoneticPr fontId="1"/>
  </si>
  <si>
    <t>2.財政課契約検査班まで紙入札参加届出書を持参又は郵送します。</t>
    <rPh sb="2" eb="4">
      <t>ザイセイ</t>
    </rPh>
    <rPh sb="4" eb="5">
      <t>カ</t>
    </rPh>
    <rPh sb="5" eb="7">
      <t>ケイヤク</t>
    </rPh>
    <rPh sb="7" eb="9">
      <t>ケンサ</t>
    </rPh>
    <rPh sb="9" eb="10">
      <t>ハン</t>
    </rPh>
    <rPh sb="12" eb="13">
      <t>カミ</t>
    </rPh>
    <rPh sb="13" eb="15">
      <t>ニュウサツ</t>
    </rPh>
    <rPh sb="15" eb="17">
      <t>サンカ</t>
    </rPh>
    <rPh sb="17" eb="20">
      <t>トドケデショ</t>
    </rPh>
    <rPh sb="21" eb="23">
      <t>ジサン</t>
    </rPh>
    <rPh sb="23" eb="24">
      <t>マタ</t>
    </rPh>
    <rPh sb="25" eb="27">
      <t>ユウソウ</t>
    </rPh>
    <phoneticPr fontId="1"/>
  </si>
  <si>
    <t>・紙入札書を封入した封筒を持参する場合には、必ず本書類を添えて提出しなければなりません。
・本書の添付がない場合は、受理しません。</t>
    <rPh sb="1" eb="2">
      <t>カミ</t>
    </rPh>
    <rPh sb="2" eb="4">
      <t>ニュウサツ</t>
    </rPh>
    <rPh sb="4" eb="5">
      <t>ショ</t>
    </rPh>
    <rPh sb="6" eb="8">
      <t>フウニュウ</t>
    </rPh>
    <rPh sb="10" eb="12">
      <t>フウトウ</t>
    </rPh>
    <rPh sb="13" eb="15">
      <t>ジサン</t>
    </rPh>
    <rPh sb="17" eb="19">
      <t>バアイ</t>
    </rPh>
    <rPh sb="22" eb="23">
      <t>カナラ</t>
    </rPh>
    <rPh sb="24" eb="25">
      <t>ホン</t>
    </rPh>
    <rPh sb="25" eb="27">
      <t>ショルイ</t>
    </rPh>
    <rPh sb="28" eb="29">
      <t>ソ</t>
    </rPh>
    <rPh sb="31" eb="33">
      <t>テイシュツ</t>
    </rPh>
    <rPh sb="46" eb="48">
      <t>ホンショ</t>
    </rPh>
    <rPh sb="49" eb="51">
      <t>テンプ</t>
    </rPh>
    <rPh sb="54" eb="56">
      <t>バアイ</t>
    </rPh>
    <rPh sb="58" eb="60">
      <t>ジュリ</t>
    </rPh>
    <phoneticPr fontId="1"/>
  </si>
  <si>
    <t>旭市財務規則第１４８条第４項</t>
  </si>
  <si>
    <t>3.所定の様式で入札書、封筒を作成します。（くじ番号の記載漏れにご注意ください）</t>
    <rPh sb="2" eb="4">
      <t>ショテイ</t>
    </rPh>
    <rPh sb="5" eb="7">
      <t>ヨウシキ</t>
    </rPh>
    <rPh sb="8" eb="10">
      <t>ニュウサツ</t>
    </rPh>
    <rPh sb="10" eb="11">
      <t>ショ</t>
    </rPh>
    <rPh sb="12" eb="14">
      <t>フウトウ</t>
    </rPh>
    <rPh sb="15" eb="17">
      <t>サクセイ</t>
    </rPh>
    <rPh sb="24" eb="26">
      <t>バンゴウ</t>
    </rPh>
    <rPh sb="27" eb="29">
      <t>キサイ</t>
    </rPh>
    <rPh sb="29" eb="30">
      <t>モ</t>
    </rPh>
    <rPh sb="33" eb="35">
      <t>チュウイ</t>
    </rPh>
    <phoneticPr fontId="1"/>
  </si>
  <si>
    <t>　　　したことを証明する書類（契約書の写し等）を２件以上</t>
    <rPh sb="21" eb="22">
      <t>トウ</t>
    </rPh>
    <phoneticPr fontId="1"/>
  </si>
  <si>
    <t>4.封かんした封筒を簡易書留で郵送するか、提出確認願と一緒に持参します。
※普通郵便で到着した入札書は無効とします。必ず書留・簡易書留郵便としてください。
※入札書の到着期限は、公告に記載の日時までとなります。郵送、持参を問わず必着でなければなりません。</t>
    <rPh sb="2" eb="3">
      <t>フウ</t>
    </rPh>
    <rPh sb="7" eb="9">
      <t>フウトウ</t>
    </rPh>
    <rPh sb="10" eb="12">
      <t>カンイ</t>
    </rPh>
    <rPh sb="12" eb="14">
      <t>カキトメ</t>
    </rPh>
    <rPh sb="15" eb="17">
      <t>ユウソウ</t>
    </rPh>
    <rPh sb="21" eb="23">
      <t>テイシュツ</t>
    </rPh>
    <rPh sb="23" eb="25">
      <t>カクニン</t>
    </rPh>
    <rPh sb="25" eb="26">
      <t>ネガ</t>
    </rPh>
    <rPh sb="27" eb="29">
      <t>イッショ</t>
    </rPh>
    <rPh sb="30" eb="32">
      <t>ジサン</t>
    </rPh>
    <rPh sb="38" eb="40">
      <t>フツウ</t>
    </rPh>
    <rPh sb="40" eb="42">
      <t>ユウビン</t>
    </rPh>
    <rPh sb="43" eb="45">
      <t>トウチャク</t>
    </rPh>
    <rPh sb="47" eb="49">
      <t>ニュウサツ</t>
    </rPh>
    <rPh sb="49" eb="50">
      <t>ショ</t>
    </rPh>
    <rPh sb="51" eb="53">
      <t>ムコウ</t>
    </rPh>
    <rPh sb="58" eb="59">
      <t>カナラ</t>
    </rPh>
    <rPh sb="60" eb="62">
      <t>カキトメ</t>
    </rPh>
    <rPh sb="63" eb="65">
      <t>カンイ</t>
    </rPh>
    <rPh sb="65" eb="67">
      <t>カキトメ</t>
    </rPh>
    <rPh sb="67" eb="69">
      <t>ユウビン</t>
    </rPh>
    <rPh sb="79" eb="81">
      <t>ニュウサツ</t>
    </rPh>
    <rPh sb="81" eb="82">
      <t>ショ</t>
    </rPh>
    <rPh sb="83" eb="85">
      <t>トウチャク</t>
    </rPh>
    <rPh sb="85" eb="87">
      <t>キゲン</t>
    </rPh>
    <rPh sb="89" eb="91">
      <t>コウコク</t>
    </rPh>
    <rPh sb="92" eb="94">
      <t>キサイ</t>
    </rPh>
    <rPh sb="95" eb="97">
      <t>ニチジ</t>
    </rPh>
    <rPh sb="105" eb="107">
      <t>ユウソウ</t>
    </rPh>
    <rPh sb="108" eb="110">
      <t>ジサン</t>
    </rPh>
    <rPh sb="111" eb="112">
      <t>ト</t>
    </rPh>
    <rPh sb="114" eb="116">
      <t>ヒッチャク</t>
    </rPh>
    <phoneticPr fontId="1"/>
  </si>
  <si>
    <t>・本ファイルの利用方法についての説明を記載しています</t>
    <rPh sb="1" eb="2">
      <t>ホン</t>
    </rPh>
    <rPh sb="7" eb="9">
      <t>リヨウ</t>
    </rPh>
    <rPh sb="9" eb="11">
      <t>ホウホウ</t>
    </rPh>
    <rPh sb="16" eb="18">
      <t>セツメイ</t>
    </rPh>
    <rPh sb="19" eb="21">
      <t>キサイ</t>
    </rPh>
    <phoneticPr fontId="1"/>
  </si>
  <si>
    <t>■本ファイルは以下のシート構成となっています。</t>
    <rPh sb="1" eb="2">
      <t>ホン</t>
    </rPh>
    <rPh sb="7" eb="9">
      <t>イカ</t>
    </rPh>
    <rPh sb="13" eb="15">
      <t>コウセイ</t>
    </rPh>
    <phoneticPr fontId="1"/>
  </si>
  <si>
    <t>シート保護パスワード：なし</t>
    <rPh sb="3" eb="5">
      <t>ホゴ</t>
    </rPh>
    <phoneticPr fontId="1"/>
  </si>
  <si>
    <t>電話番号</t>
    <rPh sb="0" eb="2">
      <t>デンワ</t>
    </rPh>
    <rPh sb="2" eb="4">
      <t>バンゴウ</t>
    </rPh>
    <phoneticPr fontId="1"/>
  </si>
  <si>
    <t>千葉県旭市●●****番地*</t>
    <rPh sb="0" eb="3">
      <t>チバケン</t>
    </rPh>
    <rPh sb="3" eb="4">
      <t>アサヒ</t>
    </rPh>
    <rPh sb="4" eb="5">
      <t>シ</t>
    </rPh>
    <rPh sb="11" eb="13">
      <t>バンチ</t>
    </rPh>
    <phoneticPr fontId="1"/>
  </si>
  <si>
    <t>入札担当者部署氏名</t>
    <rPh sb="0" eb="2">
      <t>ニュウサツ</t>
    </rPh>
    <rPh sb="2" eb="5">
      <t>タントウシャ</t>
    </rPh>
    <rPh sb="5" eb="7">
      <t>ブショ</t>
    </rPh>
    <rPh sb="7" eb="9">
      <t>シメイ</t>
    </rPh>
    <phoneticPr fontId="1"/>
  </si>
  <si>
    <t>●●部●●課　鈴木花子</t>
    <rPh sb="2" eb="3">
      <t>ブ</t>
    </rPh>
    <rPh sb="5" eb="6">
      <t>カ</t>
    </rPh>
    <rPh sb="7" eb="9">
      <t>スズキ</t>
    </rPh>
    <rPh sb="9" eb="11">
      <t>ハナコ</t>
    </rPh>
    <phoneticPr fontId="1"/>
  </si>
  <si>
    <t>連絡先電話番号</t>
    <rPh sb="0" eb="3">
      <t>レンラクサキ</t>
    </rPh>
    <rPh sb="3" eb="5">
      <t>デンワ</t>
    </rPh>
    <rPh sb="5" eb="7">
      <t>バンゴウ</t>
    </rPh>
    <phoneticPr fontId="1"/>
  </si>
  <si>
    <t>0123-45-6789</t>
  </si>
  <si>
    <t>工事現場の施工体制を確認できる情報通信技術の措置を講じることができる。</t>
  </si>
  <si>
    <t>※電子入札案件に紙入札で対応しようとする場合は、必ず事前に旭市財政課
　契約検査班(TEL:0479-62-5394)へ連絡して対応方法等を確認してください。</t>
    <rPh sb="1" eb="5">
      <t>デンシニュウサツ</t>
    </rPh>
    <rPh sb="5" eb="7">
      <t>アンケン</t>
    </rPh>
    <rPh sb="8" eb="9">
      <t>カミ</t>
    </rPh>
    <rPh sb="9" eb="11">
      <t>ニュウサツ</t>
    </rPh>
    <rPh sb="12" eb="14">
      <t>タイオウ</t>
    </rPh>
    <rPh sb="20" eb="22">
      <t>バアイ</t>
    </rPh>
    <rPh sb="26" eb="28">
      <t>ジゼン</t>
    </rPh>
    <rPh sb="29" eb="30">
      <t>アサヒ</t>
    </rPh>
    <rPh sb="30" eb="31">
      <t>シ</t>
    </rPh>
    <rPh sb="31" eb="34">
      <t>ザイセイカ</t>
    </rPh>
    <rPh sb="36" eb="38">
      <t>ケイヤク</t>
    </rPh>
    <rPh sb="38" eb="40">
      <t>ケンサ</t>
    </rPh>
    <rPh sb="40" eb="41">
      <t>ハン</t>
    </rPh>
    <rPh sb="60" eb="62">
      <t>レンラク</t>
    </rPh>
    <rPh sb="64" eb="66">
      <t>タイオウ</t>
    </rPh>
    <rPh sb="66" eb="68">
      <t>ホウホウ</t>
    </rPh>
    <rPh sb="68" eb="69">
      <t>トウ</t>
    </rPh>
    <rPh sb="70" eb="72">
      <t>カクニン</t>
    </rPh>
    <phoneticPr fontId="1"/>
  </si>
  <si>
    <t>［入札担当者］部署氏名：</t>
    <rPh sb="1" eb="3">
      <t>ニュウサツ</t>
    </rPh>
    <rPh sb="3" eb="6">
      <t>タントウシャ</t>
    </rPh>
    <phoneticPr fontId="1"/>
  </si>
  <si>
    <t>契約保証金免除申請書</t>
    <rPh sb="0" eb="2">
      <t>ケイヤク</t>
    </rPh>
    <rPh sb="2" eb="5">
      <t>ホショウキン</t>
    </rPh>
    <rPh sb="5" eb="7">
      <t>メンジョ</t>
    </rPh>
    <rPh sb="7" eb="10">
      <t>シンセイショ</t>
    </rPh>
    <phoneticPr fontId="1"/>
  </si>
  <si>
    <t>住　所</t>
    <rPh sb="0" eb="1">
      <t>ジュウ</t>
    </rPh>
    <rPh sb="2" eb="3">
      <t>ショ</t>
    </rPh>
    <phoneticPr fontId="1"/>
  </si>
  <si>
    <t>営業所技術者等兼任届出書</t>
    <rPh sb="6" eb="7">
      <t>トウ</t>
    </rPh>
    <phoneticPr fontId="1"/>
  </si>
  <si>
    <t>：</t>
  </si>
  <si>
    <t>かかわらず、業務履行や物品納品の中断又は遅延があった場合は、いかなる処分を</t>
    <rPh sb="6" eb="8">
      <t>ギョウム</t>
    </rPh>
    <rPh sb="11" eb="13">
      <t>ブッピン</t>
    </rPh>
    <rPh sb="18" eb="19">
      <t>マタ</t>
    </rPh>
    <phoneticPr fontId="1"/>
  </si>
  <si>
    <t>受けても異議ありません。</t>
  </si>
  <si>
    <t>記</t>
    <rPh sb="0" eb="1">
      <t>キ</t>
    </rPh>
    <phoneticPr fontId="1"/>
  </si>
  <si>
    <t>4.添付書類</t>
    <rPh sb="2" eb="4">
      <t>テンプ</t>
    </rPh>
    <rPh sb="4" eb="6">
      <t>ショルイ</t>
    </rPh>
    <phoneticPr fontId="1"/>
  </si>
  <si>
    <t>工事名</t>
    <rPh sb="0" eb="1">
      <t>コウ</t>
    </rPh>
    <rPh sb="1" eb="2">
      <t>コト</t>
    </rPh>
    <phoneticPr fontId="1"/>
  </si>
  <si>
    <t>３号：過去２年間に国又は地方公共団体と種類及び規模を同じくする契約を締結</t>
    <rPh sb="1" eb="2">
      <t>ゴウ</t>
    </rPh>
    <rPh sb="3" eb="5">
      <t>カコ</t>
    </rPh>
    <rPh sb="6" eb="8">
      <t>ネンカン</t>
    </rPh>
    <rPh sb="9" eb="10">
      <t>クニ</t>
    </rPh>
    <rPh sb="10" eb="11">
      <t>マタ</t>
    </rPh>
    <rPh sb="12" eb="14">
      <t>チホウ</t>
    </rPh>
    <rPh sb="14" eb="16">
      <t>コウキョウ</t>
    </rPh>
    <rPh sb="16" eb="18">
      <t>ダンタイ</t>
    </rPh>
    <rPh sb="19" eb="21">
      <t>シュルイ</t>
    </rPh>
    <rPh sb="21" eb="22">
      <t>オヨ</t>
    </rPh>
    <rPh sb="23" eb="25">
      <t>キボ</t>
    </rPh>
    <rPh sb="26" eb="27">
      <t>オナ</t>
    </rPh>
    <rPh sb="31" eb="33">
      <t>ケイヤク</t>
    </rPh>
    <rPh sb="34" eb="36">
      <t>テイケツ</t>
    </rPh>
    <phoneticPr fontId="1"/>
  </si>
  <si>
    <t>　　　</t>
  </si>
  <si>
    <t>契約保証金免除申請</t>
    <rPh sb="0" eb="2">
      <t>ケイヤク</t>
    </rPh>
    <rPh sb="2" eb="5">
      <t>ホショウキン</t>
    </rPh>
    <rPh sb="5" eb="7">
      <t>メンジョ</t>
    </rPh>
    <rPh sb="7" eb="9">
      <t>シンセイ</t>
    </rPh>
    <phoneticPr fontId="1"/>
  </si>
  <si>
    <t>電子契約承諾</t>
    <rPh sb="0" eb="4">
      <t>デンシケイヤク</t>
    </rPh>
    <rPh sb="4" eb="6">
      <t>ショウダク</t>
    </rPh>
    <phoneticPr fontId="1"/>
  </si>
  <si>
    <t>その他（第９号）
の場合の理由</t>
    <rPh sb="2" eb="3">
      <t>タ</t>
    </rPh>
    <rPh sb="4" eb="5">
      <t>ダイ</t>
    </rPh>
    <rPh sb="6" eb="7">
      <t>ゴウ</t>
    </rPh>
    <rPh sb="10" eb="12">
      <t>バアイ</t>
    </rPh>
    <rPh sb="13" eb="15">
      <t>リユウ</t>
    </rPh>
    <phoneticPr fontId="1"/>
  </si>
  <si>
    <t>第３号</t>
    <rPh sb="0" eb="1">
      <t>ダイ</t>
    </rPh>
    <rPh sb="2" eb="3">
      <t>ゴウ</t>
    </rPh>
    <phoneticPr fontId="1"/>
  </si>
  <si>
    <t>2 納入場所</t>
    <rPh sb="2" eb="4">
      <t>ノウニュウ</t>
    </rPh>
    <phoneticPr fontId="1"/>
  </si>
  <si>
    <t>第９号</t>
    <rPh sb="0" eb="1">
      <t>ダイ</t>
    </rPh>
    <rPh sb="2" eb="3">
      <t>ゴウ</t>
    </rPh>
    <phoneticPr fontId="1"/>
  </si>
  <si>
    <t>　②電磁的措置の内容、ファイルへの記録の方式</t>
  </si>
  <si>
    <t>該当規定</t>
    <rPh sb="0" eb="2">
      <t>ガイトウ</t>
    </rPh>
    <phoneticPr fontId="1"/>
  </si>
  <si>
    <t>過去2年間に同種同規模の契約履行実績が2回以上ある</t>
    <rPh sb="6" eb="7">
      <t>ドウ</t>
    </rPh>
    <rPh sb="8" eb="9">
      <t>ドウ</t>
    </rPh>
    <rPh sb="14" eb="16">
      <t>リコウ</t>
    </rPh>
    <rPh sb="16" eb="18">
      <t>ジッセキ</t>
    </rPh>
    <phoneticPr fontId="1"/>
  </si>
  <si>
    <t>メールアドレス：</t>
  </si>
  <si>
    <t>※契約保証金の免除を申請する場合のみ記入</t>
    <rPh sb="1" eb="3">
      <t>ケイヤク</t>
    </rPh>
    <rPh sb="3" eb="6">
      <t>ホショウキン</t>
    </rPh>
    <rPh sb="7" eb="9">
      <t>メンジョ</t>
    </rPh>
    <rPh sb="10" eb="12">
      <t>シンセイ</t>
    </rPh>
    <phoneticPr fontId="1"/>
  </si>
  <si>
    <t>契約保証金免除申請書（※申請する場合のみ）</t>
    <rPh sb="0" eb="2">
      <t>ケイヤク</t>
    </rPh>
    <rPh sb="2" eb="5">
      <t>ホショウキン</t>
    </rPh>
    <rPh sb="5" eb="7">
      <t>メンジョ</t>
    </rPh>
    <rPh sb="7" eb="10">
      <t>シンセイショ</t>
    </rPh>
    <phoneticPr fontId="1"/>
  </si>
  <si>
    <t>　下記案件について、「3」のとおり調達することを誓約します。</t>
    <rPh sb="1" eb="3">
      <t>カキ</t>
    </rPh>
    <rPh sb="3" eb="5">
      <t>アンケン</t>
    </rPh>
    <rPh sb="24" eb="26">
      <t>セイヤク</t>
    </rPh>
    <phoneticPr fontId="1"/>
  </si>
  <si>
    <t>たく申請します。</t>
  </si>
  <si>
    <t>・落札候補者となったときに、監理技術者等を専任を要する工事と他の工事を兼任させる場合は、資格審査申請書と同時に提出してください。</t>
    <rPh sb="1" eb="3">
      <t>ラクサツ</t>
    </rPh>
    <rPh sb="3" eb="6">
      <t>コウホシャ</t>
    </rPh>
    <rPh sb="14" eb="16">
      <t>カンリ</t>
    </rPh>
    <rPh sb="16" eb="19">
      <t>ギジュツシャ</t>
    </rPh>
    <rPh sb="19" eb="20">
      <t>トウ</t>
    </rPh>
    <rPh sb="21" eb="23">
      <t>センニン</t>
    </rPh>
    <rPh sb="24" eb="25">
      <t>ヨウ</t>
    </rPh>
    <rPh sb="27" eb="29">
      <t>コウジ</t>
    </rPh>
    <rPh sb="30" eb="31">
      <t>ホカ</t>
    </rPh>
    <rPh sb="32" eb="34">
      <t>コウジ</t>
    </rPh>
    <rPh sb="35" eb="37">
      <t>ケンニン</t>
    </rPh>
    <rPh sb="40" eb="42">
      <t>バアイ</t>
    </rPh>
    <rPh sb="44" eb="46">
      <t>シカク</t>
    </rPh>
    <rPh sb="46" eb="48">
      <t>シンサ</t>
    </rPh>
    <rPh sb="48" eb="51">
      <t>シンセイショ</t>
    </rPh>
    <rPh sb="52" eb="54">
      <t>ドウジ</t>
    </rPh>
    <rPh sb="55" eb="57">
      <t>テイシュツ</t>
    </rPh>
    <phoneticPr fontId="1"/>
  </si>
  <si>
    <t>電子入札用様式入力シート</t>
    <rPh sb="0" eb="2">
      <t>デンシ</t>
    </rPh>
    <rPh sb="2" eb="4">
      <t>ニュウサツ</t>
    </rPh>
    <rPh sb="4" eb="5">
      <t>ヨウ</t>
    </rPh>
    <rPh sb="5" eb="7">
      <t>ヨウシキ</t>
    </rPh>
    <rPh sb="7" eb="9">
      <t>ニュウリョク</t>
    </rPh>
    <phoneticPr fontId="1"/>
  </si>
  <si>
    <t>　工事現場ごとに主任技術者又は監理技術者（以下、監理技術者等という。）を専任で置くべき以下の対象工事においては、他の工事において配置している監理技術者等の兼任にあたり、以下の兼任要件をすべて満たしていますので、届け出ます。</t>
  </si>
  <si>
    <t>契約保証金
免除申請書</t>
    <rPh sb="0" eb="2">
      <t>ケイヤク</t>
    </rPh>
    <rPh sb="2" eb="5">
      <t>ホショウキン</t>
    </rPh>
    <rPh sb="6" eb="8">
      <t>メンジョ</t>
    </rPh>
    <rPh sb="8" eb="11">
      <t>シンセイショ</t>
    </rPh>
    <phoneticPr fontId="1"/>
  </si>
  <si>
    <t>新たに配置する工事</t>
    <rPh sb="0" eb="1">
      <t>アラ</t>
    </rPh>
    <rPh sb="3" eb="5">
      <t>ハイチ</t>
    </rPh>
    <rPh sb="7" eb="9">
      <t>コウジ</t>
    </rPh>
    <phoneticPr fontId="1"/>
  </si>
  <si>
    <t>（選択してください）</t>
    <rPh sb="1" eb="3">
      <t>センタク</t>
    </rPh>
    <phoneticPr fontId="1"/>
  </si>
  <si>
    <t>第７号(申請不要)</t>
    <rPh sb="0" eb="1">
      <t>ダイ</t>
    </rPh>
    <rPh sb="2" eb="3">
      <t>ゴウ</t>
    </rPh>
    <rPh sb="4" eb="6">
      <t>シンセイ</t>
    </rPh>
    <rPh sb="6" eb="8">
      <t>フヨウ</t>
    </rPh>
    <phoneticPr fontId="1"/>
  </si>
  <si>
    <t>契約金額が500万円未満</t>
    <rPh sb="0" eb="2">
      <t>ケイヤク</t>
    </rPh>
    <rPh sb="2" eb="4">
      <t>キンガク</t>
    </rPh>
    <rPh sb="8" eb="10">
      <t>マンエン</t>
    </rPh>
    <rPh sb="10" eb="12">
      <t>ミマン</t>
    </rPh>
    <phoneticPr fontId="1"/>
  </si>
  <si>
    <t>入札金額（税抜）</t>
    <rPh sb="0" eb="2">
      <t>ニュウサツ</t>
    </rPh>
    <rPh sb="2" eb="4">
      <t>キンガク</t>
    </rPh>
    <rPh sb="5" eb="6">
      <t>ゼイ</t>
    </rPh>
    <rPh sb="6" eb="7">
      <t>ヌ</t>
    </rPh>
    <phoneticPr fontId="1"/>
  </si>
  <si>
    <t>持参による場合は、「入札書提出確認願」を同時に提出（封筒には同封しない）してください。</t>
    <rPh sb="20" eb="22">
      <t>ドウジ</t>
    </rPh>
    <rPh sb="23" eb="25">
      <t>テイシュツ</t>
    </rPh>
    <phoneticPr fontId="1"/>
  </si>
  <si>
    <t>令和　　年　　月　　日</t>
    <rPh sb="0" eb="2">
      <t>レイワ</t>
    </rPh>
    <rPh sb="4" eb="5">
      <t>ネン</t>
    </rPh>
    <rPh sb="7" eb="8">
      <t>ガツ</t>
    </rPh>
    <rPh sb="10" eb="11">
      <t>ニチ</t>
    </rPh>
    <phoneticPr fontId="1"/>
  </si>
  <si>
    <t>現場代理人(担当者)</t>
    <rPh sb="0" eb="2">
      <t>ゲンバ</t>
    </rPh>
    <rPh sb="2" eb="5">
      <t>ダイリニン</t>
    </rPh>
    <rPh sb="6" eb="9">
      <t>タントウシャ</t>
    </rPh>
    <phoneticPr fontId="1"/>
  </si>
  <si>
    <t>●●一級●●士免許状</t>
  </si>
  <si>
    <t>【事務担当者】※必ずご記入ください。</t>
  </si>
  <si>
    <t>●●事業許可証</t>
    <rPh sb="2" eb="4">
      <t>ジギョウ</t>
    </rPh>
    <phoneticPr fontId="1"/>
  </si>
  <si>
    <t>1　この届は、入札執行前に、旭市財政課 契約検査班に直接持参してください。</t>
    <rPh sb="7" eb="9">
      <t>ニュウサツ</t>
    </rPh>
    <rPh sb="14" eb="16">
      <t>アサヒシ</t>
    </rPh>
    <rPh sb="16" eb="18">
      <t>ザイセイ</t>
    </rPh>
    <rPh sb="18" eb="19">
      <t>カ</t>
    </rPh>
    <rPh sb="20" eb="22">
      <t>ケイヤク</t>
    </rPh>
    <rPh sb="22" eb="24">
      <t>ケンサ</t>
    </rPh>
    <rPh sb="24" eb="25">
      <t>ハン</t>
    </rPh>
    <phoneticPr fontId="1"/>
  </si>
  <si>
    <t>契約の実績を証明する契約書</t>
    <rPh sb="0" eb="2">
      <t>ケイヤク</t>
    </rPh>
    <rPh sb="3" eb="5">
      <t>ジッセキ</t>
    </rPh>
    <rPh sb="6" eb="8">
      <t>ショウメイ</t>
    </rPh>
    <rPh sb="10" eb="12">
      <t>ケイヤク</t>
    </rPh>
    <rPh sb="12" eb="13">
      <t>ショ</t>
    </rPh>
    <phoneticPr fontId="1"/>
  </si>
  <si>
    <t>・提出する書類の入力は全てこのシートで行います。</t>
    <rPh sb="1" eb="3">
      <t>テイシュツ</t>
    </rPh>
    <rPh sb="5" eb="7">
      <t>ショルイ</t>
    </rPh>
    <rPh sb="8" eb="10">
      <t>ニュウリョク</t>
    </rPh>
    <rPh sb="11" eb="12">
      <t>スベ</t>
    </rPh>
    <rPh sb="19" eb="20">
      <t>オコナ</t>
    </rPh>
    <phoneticPr fontId="1"/>
  </si>
  <si>
    <t>　　利用した電子署名を付加し、電子メール、サーバー上からダウンロード等により</t>
  </si>
  <si>
    <t>・それぞれの提出書類は印刷のみに使用します。</t>
    <rPh sb="6" eb="8">
      <t>テイシュツ</t>
    </rPh>
    <rPh sb="8" eb="10">
      <t>ショルイ</t>
    </rPh>
    <rPh sb="11" eb="13">
      <t>インサツ</t>
    </rPh>
    <rPh sb="16" eb="18">
      <t>シヨウ</t>
    </rPh>
    <phoneticPr fontId="1"/>
  </si>
  <si>
    <t>・電子入札案件に紙入札で参加する際の紙入札の様式となります。
・「くじ番号」の記載漏れにご注意ください。任意の３桁の数字を記入してください。</t>
    <rPh sb="1" eb="3">
      <t>デンシ</t>
    </rPh>
    <rPh sb="3" eb="5">
      <t>ニュウサツ</t>
    </rPh>
    <rPh sb="5" eb="7">
      <t>アンケン</t>
    </rPh>
    <rPh sb="8" eb="9">
      <t>カミ</t>
    </rPh>
    <rPh sb="9" eb="11">
      <t>ニュウサツ</t>
    </rPh>
    <rPh sb="12" eb="14">
      <t>サンカ</t>
    </rPh>
    <rPh sb="16" eb="17">
      <t>サイ</t>
    </rPh>
    <rPh sb="18" eb="19">
      <t>カミ</t>
    </rPh>
    <rPh sb="19" eb="21">
      <t>ニュウサツ</t>
    </rPh>
    <rPh sb="22" eb="24">
      <t>ヨウシキ</t>
    </rPh>
    <rPh sb="35" eb="37">
      <t>バンゴウ</t>
    </rPh>
    <rPh sb="39" eb="41">
      <t>キサイ</t>
    </rPh>
    <rPh sb="41" eb="42">
      <t>モ</t>
    </rPh>
    <rPh sb="45" eb="47">
      <t>チュウイ</t>
    </rPh>
    <rPh sb="52" eb="54">
      <t>ニンイ</t>
    </rPh>
    <rPh sb="56" eb="57">
      <t>ケタ</t>
    </rPh>
    <rPh sb="58" eb="60">
      <t>スウジ</t>
    </rPh>
    <rPh sb="61" eb="63">
      <t>キニュウ</t>
    </rPh>
    <phoneticPr fontId="1"/>
  </si>
  <si>
    <t>・全てのシートへデータ連携されます。
・入力作業は、全てこのシートで行い、その他のシートで入力はできません。
　※入札参加資格審査申請書と保証金免除申請書のみ、一部箇所（日付欄）入力が可能</t>
    <rPh sb="1" eb="2">
      <t>スベ</t>
    </rPh>
    <rPh sb="11" eb="13">
      <t>レンケイ</t>
    </rPh>
    <rPh sb="20" eb="22">
      <t>ニュウリョク</t>
    </rPh>
    <rPh sb="22" eb="24">
      <t>サギョウ</t>
    </rPh>
    <rPh sb="26" eb="27">
      <t>スベ</t>
    </rPh>
    <rPh sb="34" eb="35">
      <t>オコナ</t>
    </rPh>
    <rPh sb="39" eb="40">
      <t>タ</t>
    </rPh>
    <rPh sb="45" eb="47">
      <t>ニュウリョク</t>
    </rPh>
    <rPh sb="57" eb="63">
      <t>ニュウサツサンカシカク</t>
    </rPh>
    <rPh sb="63" eb="65">
      <t>シンサ</t>
    </rPh>
    <rPh sb="65" eb="68">
      <t>シンセイショ</t>
    </rPh>
    <rPh sb="69" eb="72">
      <t>ホショウキン</t>
    </rPh>
    <rPh sb="72" eb="74">
      <t>メンジョ</t>
    </rPh>
    <rPh sb="74" eb="77">
      <t>シンセイショ</t>
    </rPh>
    <rPh sb="80" eb="82">
      <t>イチブ</t>
    </rPh>
    <rPh sb="82" eb="84">
      <t>カショ</t>
    </rPh>
    <rPh sb="89" eb="91">
      <t>ニュウリョク</t>
    </rPh>
    <rPh sb="92" eb="94">
      <t>カノウ</t>
    </rPh>
    <phoneticPr fontId="1"/>
  </si>
  <si>
    <t>※内容に変更があった場合は、速やかに報告してください。</t>
  </si>
  <si>
    <t xml:space="preserve">株式会社●●●●●商事 </t>
    <rPh sb="0" eb="4">
      <t>カブシキガイシャ</t>
    </rPh>
    <rPh sb="9" eb="11">
      <t>ショウジ</t>
    </rPh>
    <phoneticPr fontId="1"/>
  </si>
  <si>
    <t>●●●●●工事</t>
    <rPh sb="5" eb="7">
      <t>コウジ</t>
    </rPh>
    <phoneticPr fontId="1"/>
  </si>
  <si>
    <t>※公告において「落札候補者となった場合に提出する書類」とされているものを記載</t>
    <rPh sb="1" eb="3">
      <t>コウコク</t>
    </rPh>
    <rPh sb="8" eb="10">
      <t>ラクサツ</t>
    </rPh>
    <rPh sb="10" eb="13">
      <t>コウホシャ</t>
    </rPh>
    <rPh sb="17" eb="19">
      <t>バアイ</t>
    </rPh>
    <rPh sb="20" eb="22">
      <t>テイシュツ</t>
    </rPh>
    <rPh sb="24" eb="26">
      <t>ショルイ</t>
    </rPh>
    <rPh sb="36" eb="38">
      <t>キサイ</t>
    </rPh>
    <phoneticPr fontId="1"/>
  </si>
  <si>
    <t>・電子入札案件に紙入札で参加する場合に使用します。
・必ず事前に財政課契約検査班に電話連絡を行い、その指示に従ってください。
・一旦紙入札により参加すると、その案件では理由を問わず電子入札に切替できません。
　落札者が決定するまでの間は全て紙での手続きとなります。</t>
    <rPh sb="1" eb="3">
      <t>デンシ</t>
    </rPh>
    <rPh sb="3" eb="5">
      <t>ニュウサツ</t>
    </rPh>
    <rPh sb="5" eb="7">
      <t>アンケン</t>
    </rPh>
    <rPh sb="8" eb="9">
      <t>カミ</t>
    </rPh>
    <rPh sb="9" eb="11">
      <t>ニュウサツ</t>
    </rPh>
    <rPh sb="12" eb="14">
      <t>サンカ</t>
    </rPh>
    <rPh sb="16" eb="18">
      <t>バアイ</t>
    </rPh>
    <rPh sb="19" eb="21">
      <t>シヨウ</t>
    </rPh>
    <rPh sb="27" eb="28">
      <t>カナラ</t>
    </rPh>
    <rPh sb="29" eb="31">
      <t>ジゼン</t>
    </rPh>
    <rPh sb="32" eb="34">
      <t>ザイセイ</t>
    </rPh>
    <rPh sb="34" eb="35">
      <t>カ</t>
    </rPh>
    <rPh sb="35" eb="37">
      <t>ケイヤク</t>
    </rPh>
    <rPh sb="37" eb="39">
      <t>ケンサ</t>
    </rPh>
    <rPh sb="39" eb="40">
      <t>ハン</t>
    </rPh>
    <rPh sb="41" eb="43">
      <t>デンワ</t>
    </rPh>
    <rPh sb="43" eb="45">
      <t>レンラク</t>
    </rPh>
    <rPh sb="46" eb="47">
      <t>オコナ</t>
    </rPh>
    <rPh sb="51" eb="53">
      <t>シジ</t>
    </rPh>
    <rPh sb="54" eb="55">
      <t>シタガ</t>
    </rPh>
    <rPh sb="64" eb="66">
      <t>イッタン</t>
    </rPh>
    <rPh sb="66" eb="67">
      <t>カミ</t>
    </rPh>
    <rPh sb="67" eb="69">
      <t>ニュウサツ</t>
    </rPh>
    <rPh sb="72" eb="74">
      <t>サンカ</t>
    </rPh>
    <rPh sb="95" eb="97">
      <t>キリカエ</t>
    </rPh>
    <phoneticPr fontId="1"/>
  </si>
  <si>
    <t>落札金額（税込総額）が500万円未満の場合は申請不要で免除となります</t>
    <rPh sb="0" eb="2">
      <t>ラクサツ</t>
    </rPh>
    <rPh sb="2" eb="4">
      <t>キンガク</t>
    </rPh>
    <rPh sb="5" eb="7">
      <t>ゼイコ</t>
    </rPh>
    <rPh sb="7" eb="9">
      <t>ソウガク</t>
    </rPh>
    <rPh sb="14" eb="16">
      <t>マンエン</t>
    </rPh>
    <rPh sb="16" eb="18">
      <t>ミマン</t>
    </rPh>
    <rPh sb="19" eb="21">
      <t>バアイ</t>
    </rPh>
    <rPh sb="22" eb="24">
      <t>シンセイ</t>
    </rPh>
    <rPh sb="24" eb="26">
      <t>フヨウ</t>
    </rPh>
    <rPh sb="27" eb="29">
      <t>メンジョ</t>
    </rPh>
    <phoneticPr fontId="1"/>
  </si>
  <si>
    <t>3.落札金額</t>
    <rPh sb="2" eb="3">
      <t>オチ</t>
    </rPh>
    <rPh sb="3" eb="4">
      <t>サツ</t>
    </rPh>
    <rPh sb="4" eb="5">
      <t>キン</t>
    </rPh>
    <rPh sb="5" eb="6">
      <t>ガク</t>
    </rPh>
    <phoneticPr fontId="1"/>
  </si>
  <si>
    <t>・落札候補者となった場合に提出する書類となります。
・配置予定技術者欄のうち、現場代理人（担当者）は必須です（物品購入・賃貸借を除く）。
・公告、仕様書等で資格を持った技術者の配置を求められている場合のみ、「技術者１・２」の欄に記入してください。欄が足りない場合は、申請書をもう1枚作成するか別紙にまとめる等により対応してください。
・物品購入、賃貸借等に係る公告・仕様書で技術者の配置要件のない場合は、配置予定技術者欄は全て未記入で結構です。</t>
    <rPh sb="1" eb="3">
      <t>ラクサツ</t>
    </rPh>
    <rPh sb="3" eb="6">
      <t>コウホシャ</t>
    </rPh>
    <rPh sb="10" eb="12">
      <t>バアイ</t>
    </rPh>
    <rPh sb="13" eb="15">
      <t>テイシュツ</t>
    </rPh>
    <rPh sb="17" eb="19">
      <t>ショルイ</t>
    </rPh>
    <rPh sb="27" eb="29">
      <t>ハイチ</t>
    </rPh>
    <rPh sb="29" eb="31">
      <t>ヨテイ</t>
    </rPh>
    <rPh sb="31" eb="34">
      <t>ギジュツシャ</t>
    </rPh>
    <rPh sb="34" eb="35">
      <t>ラン</t>
    </rPh>
    <rPh sb="39" eb="44">
      <t>ゲンバダイリニン</t>
    </rPh>
    <rPh sb="45" eb="48">
      <t>タントウシャ</t>
    </rPh>
    <rPh sb="50" eb="52">
      <t>ヒッス</t>
    </rPh>
    <rPh sb="55" eb="57">
      <t>ブッピン</t>
    </rPh>
    <rPh sb="57" eb="59">
      <t>コウニュウ</t>
    </rPh>
    <rPh sb="60" eb="63">
      <t>チンタイシャク</t>
    </rPh>
    <rPh sb="64" eb="65">
      <t>ノゾ</t>
    </rPh>
    <rPh sb="70" eb="72">
      <t>コウコク</t>
    </rPh>
    <rPh sb="73" eb="77">
      <t>シヨウショトウ</t>
    </rPh>
    <rPh sb="78" eb="80">
      <t>シカク</t>
    </rPh>
    <rPh sb="81" eb="82">
      <t>モ</t>
    </rPh>
    <rPh sb="84" eb="87">
      <t>ギジュツシャ</t>
    </rPh>
    <rPh sb="88" eb="90">
      <t>ハイチ</t>
    </rPh>
    <rPh sb="98" eb="100">
      <t>バアイ</t>
    </rPh>
    <rPh sb="104" eb="107">
      <t>ギジュツシャ</t>
    </rPh>
    <rPh sb="112" eb="113">
      <t>ラン</t>
    </rPh>
    <rPh sb="114" eb="116">
      <t>キニュウ</t>
    </rPh>
    <rPh sb="123" eb="124">
      <t>ラン</t>
    </rPh>
    <rPh sb="125" eb="126">
      <t>タ</t>
    </rPh>
    <rPh sb="129" eb="131">
      <t>バアイ</t>
    </rPh>
    <rPh sb="133" eb="136">
      <t>シンセイショ</t>
    </rPh>
    <rPh sb="140" eb="141">
      <t>マイ</t>
    </rPh>
    <rPh sb="141" eb="143">
      <t>サクセイ</t>
    </rPh>
    <rPh sb="153" eb="154">
      <t>トウ</t>
    </rPh>
    <rPh sb="157" eb="159">
      <t>タイオウ</t>
    </rPh>
    <rPh sb="168" eb="170">
      <t>ブッピン</t>
    </rPh>
    <rPh sb="170" eb="172">
      <t>コウニュウ</t>
    </rPh>
    <rPh sb="173" eb="177">
      <t>チンタイシャクトウ</t>
    </rPh>
    <rPh sb="178" eb="179">
      <t>カカ</t>
    </rPh>
    <rPh sb="180" eb="182">
      <t>コウコク</t>
    </rPh>
    <rPh sb="183" eb="186">
      <t>シヨウショ</t>
    </rPh>
    <rPh sb="187" eb="190">
      <t>ギジュツシャ</t>
    </rPh>
    <rPh sb="191" eb="193">
      <t>ハイチ</t>
    </rPh>
    <rPh sb="193" eb="195">
      <t>ヨウケン</t>
    </rPh>
    <rPh sb="198" eb="200">
      <t>バアイ</t>
    </rPh>
    <rPh sb="202" eb="204">
      <t>ハイチ</t>
    </rPh>
    <rPh sb="204" eb="206">
      <t>ヨテイ</t>
    </rPh>
    <rPh sb="206" eb="209">
      <t>ギジュツシャ</t>
    </rPh>
    <rPh sb="209" eb="210">
      <t>ラン</t>
    </rPh>
    <rPh sb="211" eb="212">
      <t>スベ</t>
    </rPh>
    <rPh sb="213" eb="216">
      <t>ミキニュウ</t>
    </rPh>
    <rPh sb="217" eb="219">
      <t>ケッコウ</t>
    </rPh>
    <phoneticPr fontId="1"/>
  </si>
  <si>
    <t>⑦</t>
  </si>
  <si>
    <t>・電子入札システムで辞退届の提出ができないときや、紙入札参加申請後、入札書提出前に辞退する場合は、本書面で提出します。</t>
    <rPh sb="1" eb="3">
      <t>デンシ</t>
    </rPh>
    <rPh sb="3" eb="5">
      <t>ニュウサツ</t>
    </rPh>
    <rPh sb="10" eb="12">
      <t>ジタイ</t>
    </rPh>
    <rPh sb="12" eb="13">
      <t>トドケ</t>
    </rPh>
    <rPh sb="14" eb="16">
      <t>テイシュツ</t>
    </rPh>
    <rPh sb="25" eb="26">
      <t>カミ</t>
    </rPh>
    <rPh sb="26" eb="28">
      <t>ニュウサツ</t>
    </rPh>
    <rPh sb="28" eb="30">
      <t>サンカ</t>
    </rPh>
    <rPh sb="30" eb="32">
      <t>シンセイ</t>
    </rPh>
    <rPh sb="32" eb="33">
      <t>ゴ</t>
    </rPh>
    <rPh sb="34" eb="36">
      <t>ニュウサツ</t>
    </rPh>
    <rPh sb="36" eb="37">
      <t>ショ</t>
    </rPh>
    <rPh sb="37" eb="39">
      <t>テイシュツ</t>
    </rPh>
    <rPh sb="39" eb="40">
      <t>マエ</t>
    </rPh>
    <rPh sb="41" eb="43">
      <t>ジタイ</t>
    </rPh>
    <rPh sb="45" eb="47">
      <t>バアイ</t>
    </rPh>
    <rPh sb="49" eb="51">
      <t>ホンショ</t>
    </rPh>
    <rPh sb="51" eb="52">
      <t>メン</t>
    </rPh>
    <rPh sb="53" eb="55">
      <t>テイシュツ</t>
    </rPh>
    <phoneticPr fontId="1"/>
  </si>
  <si>
    <t>営業所における専任の技術者との連絡その他必要な措置を講ずるための者（土木一式工事又は建築一式工事の場合は、当該建設工事の種類に関する実務経験を１年以上有する者）を工事現場に配置することができる。</t>
  </si>
  <si>
    <t>入札件名</t>
    <rPh sb="0" eb="2">
      <t>ニュウサツ</t>
    </rPh>
    <rPh sb="3" eb="4">
      <t>メイ</t>
    </rPh>
    <phoneticPr fontId="1"/>
  </si>
  <si>
    <t>入札件名</t>
    <rPh sb="0" eb="2">
      <t>ニュウサツ</t>
    </rPh>
    <phoneticPr fontId="1"/>
  </si>
  <si>
    <t>1.入札件名</t>
    <rPh sb="2" eb="4">
      <t>ニュウサツ</t>
    </rPh>
    <rPh sb="4" eb="6">
      <t>ケンメイ</t>
    </rPh>
    <phoneticPr fontId="1"/>
  </si>
  <si>
    <t>入札件名</t>
    <rPh sb="0" eb="2">
      <t>ニュウサツ</t>
    </rPh>
    <rPh sb="2" eb="4">
      <t>ケンメイ</t>
    </rPh>
    <phoneticPr fontId="1"/>
  </si>
  <si>
    <t>1 入札件名</t>
    <rPh sb="2" eb="4">
      <t>ニュウサツ</t>
    </rPh>
    <rPh sb="4" eb="6">
      <t>ケンメイ</t>
    </rPh>
    <phoneticPr fontId="1"/>
  </si>
  <si>
    <t>工事(履行/納入)場所</t>
  </si>
  <si>
    <t>代表者職氏名</t>
    <rPh sb="3" eb="4">
      <t>ショク</t>
    </rPh>
    <phoneticPr fontId="1"/>
  </si>
  <si>
    <t>３　営業所における専任の技術者との連絡その他必要な措置を講ずるための者について</t>
  </si>
  <si>
    <t>2.工事(履行/納入)場所</t>
    <rPh sb="2" eb="4">
      <t>コウジ</t>
    </rPh>
    <rPh sb="5" eb="7">
      <t>リコウ</t>
    </rPh>
    <rPh sb="8" eb="10">
      <t>ノウニュウ</t>
    </rPh>
    <rPh sb="11" eb="13">
      <t>バショ</t>
    </rPh>
    <phoneticPr fontId="1"/>
  </si>
  <si>
    <t>電子契約承諾書</t>
    <rPh sb="0" eb="7">
      <t>デンシケイヤクショウダクショ</t>
    </rPh>
    <phoneticPr fontId="1"/>
  </si>
  <si>
    <t>　ただし案件ごとに仕様書等に特に指定がある場合は、それに従う。</t>
    <rPh sb="4" eb="6">
      <t>アンケン</t>
    </rPh>
    <rPh sb="9" eb="12">
      <t>シヨウショ</t>
    </rPh>
    <rPh sb="12" eb="13">
      <t>トウ</t>
    </rPh>
    <rPh sb="14" eb="15">
      <t>トク</t>
    </rPh>
    <rPh sb="16" eb="18">
      <t>シテイ</t>
    </rPh>
    <rPh sb="21" eb="23">
      <t>バアイ</t>
    </rPh>
    <rPh sb="28" eb="29">
      <t>シタガ</t>
    </rPh>
    <phoneticPr fontId="1"/>
  </si>
  <si>
    <t>※技術者の配置が必要な場合に記載(工事・委託・測量等)
　物品の場合は記載不要</t>
    <rPh sb="1" eb="4">
      <t>ギジュツシャ</t>
    </rPh>
    <rPh sb="5" eb="7">
      <t>ハイチ</t>
    </rPh>
    <rPh sb="8" eb="10">
      <t>ヒツヨウ</t>
    </rPh>
    <rPh sb="11" eb="13">
      <t>バアイ</t>
    </rPh>
    <rPh sb="14" eb="16">
      <t>キサイ</t>
    </rPh>
    <rPh sb="17" eb="19">
      <t>コウジ</t>
    </rPh>
    <rPh sb="20" eb="22">
      <t>イタク</t>
    </rPh>
    <rPh sb="23" eb="25">
      <t>ソクリョウ</t>
    </rPh>
    <rPh sb="25" eb="26">
      <t>トウ</t>
    </rPh>
    <rPh sb="29" eb="31">
      <t>ブッピン</t>
    </rPh>
    <rPh sb="32" eb="34">
      <t>バアイ</t>
    </rPh>
    <rPh sb="35" eb="37">
      <t>キサイ</t>
    </rPh>
    <rPh sb="37" eb="39">
      <t>フヨウ</t>
    </rPh>
    <phoneticPr fontId="1"/>
  </si>
  <si>
    <t>２　兼任する監理技術者等について</t>
    <rPh sb="6" eb="8">
      <t>カンリ</t>
    </rPh>
    <phoneticPr fontId="1"/>
  </si>
  <si>
    <t>※２名以上の技術者の配置を求められている場合に記載</t>
    <rPh sb="2" eb="5">
      <t>メイイジョウ</t>
    </rPh>
    <rPh sb="6" eb="9">
      <t>ギジュツシャ</t>
    </rPh>
    <rPh sb="10" eb="12">
      <t>ハイチ</t>
    </rPh>
    <rPh sb="13" eb="14">
      <t>モト</t>
    </rPh>
    <rPh sb="20" eb="22">
      <t>バアイ</t>
    </rPh>
    <rPh sb="23" eb="25">
      <t>キサイ</t>
    </rPh>
    <phoneticPr fontId="1"/>
  </si>
  <si>
    <t>入札権者 職・氏名</t>
    <rPh sb="0" eb="2">
      <t>ニュウサツ</t>
    </rPh>
    <rPh sb="2" eb="3">
      <t>ケン</t>
    </rPh>
    <rPh sb="3" eb="4">
      <t>シャ</t>
    </rPh>
    <rPh sb="5" eb="6">
      <t>ショク</t>
    </rPh>
    <rPh sb="7" eb="9">
      <t>シメイ</t>
    </rPh>
    <phoneticPr fontId="1"/>
  </si>
  <si>
    <t>入札担当者 部署氏名：</t>
  </si>
  <si>
    <t>監理技術者等
兼任届出書</t>
    <rPh sb="0" eb="2">
      <t>カンリ</t>
    </rPh>
    <rPh sb="5" eb="6">
      <t>トウ</t>
    </rPh>
    <phoneticPr fontId="1"/>
  </si>
  <si>
    <t>　入札約款を遵守し、下記金額に消費税及び地方消費税相当額を加算した金額をもって請負いたします。</t>
    <rPh sb="15" eb="18">
      <t>ショウヒゼイ</t>
    </rPh>
    <rPh sb="18" eb="19">
      <t>オヨ</t>
    </rPh>
    <rPh sb="20" eb="22">
      <t>チホウ</t>
    </rPh>
    <rPh sb="22" eb="25">
      <t>ショウヒゼイ</t>
    </rPh>
    <rPh sb="25" eb="27">
      <t>ソウトウ</t>
    </rPh>
    <rPh sb="27" eb="28">
      <t>ガク</t>
    </rPh>
    <rPh sb="39" eb="41">
      <t>ウケオイ</t>
    </rPh>
    <phoneticPr fontId="1"/>
  </si>
  <si>
    <t>（入札金額に消費税及び地方消費税相当額を加算した額）</t>
    <rPh sb="1" eb="3">
      <t>ニュウサツ</t>
    </rPh>
    <rPh sb="3" eb="5">
      <t>キンガク</t>
    </rPh>
    <rPh sb="6" eb="9">
      <t>ショウヒゼイ</t>
    </rPh>
    <rPh sb="9" eb="10">
      <t>オヨ</t>
    </rPh>
    <rPh sb="11" eb="13">
      <t>チホウ</t>
    </rPh>
    <rPh sb="13" eb="16">
      <t>ショウヒゼイ</t>
    </rPh>
    <rPh sb="16" eb="18">
      <t>ソウトウ</t>
    </rPh>
    <rPh sb="18" eb="19">
      <t>ガク</t>
    </rPh>
    <rPh sb="20" eb="22">
      <t>カサン</t>
    </rPh>
    <rPh sb="24" eb="25">
      <t>ガク</t>
    </rPh>
    <phoneticPr fontId="1"/>
  </si>
  <si>
    <t>※入札金額＋消費税相当額</t>
    <rPh sb="1" eb="3">
      <t>ニュウサツ</t>
    </rPh>
    <rPh sb="3" eb="5">
      <t>キンガク</t>
    </rPh>
    <rPh sb="6" eb="9">
      <t>ショウヒゼイ</t>
    </rPh>
    <rPh sb="9" eb="11">
      <t>ソウトウ</t>
    </rPh>
    <rPh sb="11" eb="12">
      <t>ガク</t>
    </rPh>
    <phoneticPr fontId="1"/>
  </si>
  <si>
    <t>旭市ニの２１３２番地</t>
    <rPh sb="0" eb="1">
      <t>アサヒ</t>
    </rPh>
    <rPh sb="1" eb="2">
      <t>シ</t>
    </rPh>
    <rPh sb="8" eb="10">
      <t>バンチ</t>
    </rPh>
    <phoneticPr fontId="1"/>
  </si>
  <si>
    <t>別記様式(第8条関係)</t>
  </si>
  <si>
    <t>代表者職氏名</t>
    <rPh sb="0" eb="3">
      <t>ダイヒョウシャ</t>
    </rPh>
    <rPh sb="3" eb="4">
      <t>ショク</t>
    </rPh>
    <rPh sb="4" eb="6">
      <t>シメイ</t>
    </rPh>
    <phoneticPr fontId="1"/>
  </si>
  <si>
    <t>　旭市と電子契約サービスを利用して、契約を締結することに同意します。</t>
    <rPh sb="1" eb="3">
      <t>アサヒシ</t>
    </rPh>
    <rPh sb="4" eb="6">
      <t>デンシ</t>
    </rPh>
    <rPh sb="6" eb="8">
      <t>ケイヤク</t>
    </rPh>
    <rPh sb="13" eb="15">
      <t>リヨウ</t>
    </rPh>
    <rPh sb="18" eb="20">
      <t>ケイヤク</t>
    </rPh>
    <rPh sb="21" eb="23">
      <t>テイケツ</t>
    </rPh>
    <rPh sb="28" eb="30">
      <t>ドウイ</t>
    </rPh>
    <phoneticPr fontId="1"/>
  </si>
  <si>
    <t>　なお、電子契約締結に利用するメールアドレスは、次のとおりとします。</t>
  </si>
  <si>
    <t>【契約締結権限者】※事務担当者と兼務可能</t>
  </si>
  <si>
    <t>※建設工事請負契約においては、次の条件に基づき、建設業法第１９条第１項及び第</t>
  </si>
  <si>
    <t>　２項の規定による書面の交付に代えて電磁的措置を講ずる方法により実施すること</t>
  </si>
  <si>
    <t>　について相互に承諾するものとします。なお、本承諾後であっても、電磁的措置を</t>
  </si>
  <si>
    <t>住　　　　所</t>
    <rPh sb="0" eb="1">
      <t>ジュウ</t>
    </rPh>
    <rPh sb="5" eb="6">
      <t>ショ</t>
    </rPh>
    <phoneticPr fontId="1"/>
  </si>
  <si>
    <t>　工事の請負契約については書面を交付することとします。</t>
  </si>
  <si>
    <t>　①電磁的措置の種類</t>
  </si>
  <si>
    <t>　　コンピュータ・ネットワーク利用の措置</t>
  </si>
  <si>
    <t>　　電子契約サービスを通じて、送信者がPDFファイル形式の書類をアップロードし、</t>
  </si>
  <si>
    <t>　　契約当事者が同意することにより、電子認証局サービスが提供する電子証明書を</t>
  </si>
  <si>
    <t>　　記録する方法等</t>
  </si>
  <si>
    <t>・落札候補者となったときに、契約保証金の免除を申請する場合は、資格審査申請書と同時に提出してください。
・案件によっては最初から免除を認めていない場合もあります。詳細は個別案件ごとの公告でご確認ください。
・落札金額欄は税込みの総額を記載してください。（複数年にわたる契約の場合は契約期間を通じた総額、単価契約の場合は単価に予定数量を乗じた見込み総額）</t>
    <rPh sb="1" eb="3">
      <t>ラクサツ</t>
    </rPh>
    <rPh sb="3" eb="6">
      <t>コウホシャ</t>
    </rPh>
    <rPh sb="14" eb="16">
      <t>ケイヤク</t>
    </rPh>
    <rPh sb="16" eb="19">
      <t>ホショウキン</t>
    </rPh>
    <rPh sb="20" eb="22">
      <t>メンジョ</t>
    </rPh>
    <rPh sb="23" eb="25">
      <t>シンセイ</t>
    </rPh>
    <rPh sb="27" eb="29">
      <t>バアイ</t>
    </rPh>
    <rPh sb="31" eb="33">
      <t>シカク</t>
    </rPh>
    <rPh sb="33" eb="35">
      <t>シンサ</t>
    </rPh>
    <rPh sb="35" eb="38">
      <t>シンセイショ</t>
    </rPh>
    <rPh sb="39" eb="41">
      <t>ドウジ</t>
    </rPh>
    <rPh sb="42" eb="44">
      <t>テイシュツ</t>
    </rPh>
    <rPh sb="53" eb="55">
      <t>アンケン</t>
    </rPh>
    <rPh sb="60" eb="62">
      <t>サイショ</t>
    </rPh>
    <rPh sb="64" eb="66">
      <t>メンジョ</t>
    </rPh>
    <rPh sb="67" eb="68">
      <t>ミト</t>
    </rPh>
    <rPh sb="73" eb="75">
      <t>バアイ</t>
    </rPh>
    <rPh sb="81" eb="83">
      <t>ショウサイ</t>
    </rPh>
    <rPh sb="84" eb="86">
      <t>コベツ</t>
    </rPh>
    <rPh sb="86" eb="88">
      <t>アンケン</t>
    </rPh>
    <rPh sb="91" eb="93">
      <t>コウコク</t>
    </rPh>
    <rPh sb="95" eb="97">
      <t>カクニン</t>
    </rPh>
    <rPh sb="104" eb="106">
      <t>ラクサツ</t>
    </rPh>
    <rPh sb="106" eb="108">
      <t>キンガク</t>
    </rPh>
    <rPh sb="108" eb="109">
      <t>ラン</t>
    </rPh>
    <rPh sb="110" eb="112">
      <t>ゼイコ</t>
    </rPh>
    <rPh sb="114" eb="116">
      <t>ソウガク</t>
    </rPh>
    <rPh sb="117" eb="119">
      <t>キサイ</t>
    </rPh>
    <rPh sb="127" eb="129">
      <t>フクスウ</t>
    </rPh>
    <rPh sb="129" eb="130">
      <t>ネン</t>
    </rPh>
    <rPh sb="134" eb="136">
      <t>ケイヤク</t>
    </rPh>
    <rPh sb="137" eb="139">
      <t>バアイ</t>
    </rPh>
    <rPh sb="140" eb="142">
      <t>ケイヤク</t>
    </rPh>
    <rPh sb="142" eb="144">
      <t>キカン</t>
    </rPh>
    <rPh sb="145" eb="146">
      <t>ツウ</t>
    </rPh>
    <rPh sb="148" eb="150">
      <t>ソウガク</t>
    </rPh>
    <rPh sb="151" eb="153">
      <t>タンカ</t>
    </rPh>
    <rPh sb="153" eb="155">
      <t>ケイヤク</t>
    </rPh>
    <rPh sb="156" eb="158">
      <t>バアイ</t>
    </rPh>
    <rPh sb="159" eb="161">
      <t>タンカ</t>
    </rPh>
    <rPh sb="162" eb="164">
      <t>ヨテイ</t>
    </rPh>
    <rPh sb="164" eb="166">
      <t>スウリョウ</t>
    </rPh>
    <rPh sb="167" eb="168">
      <t>ジョウ</t>
    </rPh>
    <rPh sb="170" eb="172">
      <t>ミコ</t>
    </rPh>
    <rPh sb="173" eb="175">
      <t>ソウガク</t>
    </rPh>
    <phoneticPr fontId="1"/>
  </si>
  <si>
    <t>部署名</t>
    <rPh sb="0" eb="2">
      <t>ブショ</t>
    </rPh>
    <rPh sb="2" eb="3">
      <t>メイ</t>
    </rPh>
    <phoneticPr fontId="1"/>
  </si>
  <si>
    <t>要　　　件</t>
    <rPh sb="0" eb="1">
      <t>ヨウ</t>
    </rPh>
    <rPh sb="4" eb="5">
      <t>ケン</t>
    </rPh>
    <phoneticPr fontId="1"/>
  </si>
  <si>
    <t>役職・氏名</t>
  </si>
  <si>
    <t>メールアドレス</t>
  </si>
  <si>
    <t>部　　署　　名：</t>
  </si>
  <si>
    <t>※兼務する場合でも記入</t>
    <rPh sb="1" eb="3">
      <t>ケンム</t>
    </rPh>
    <rPh sb="5" eb="7">
      <t>バアイ</t>
    </rPh>
    <rPh sb="9" eb="11">
      <t>キニュウ</t>
    </rPh>
    <phoneticPr fontId="1"/>
  </si>
  <si>
    <t>事務担当者</t>
    <rPh sb="0" eb="2">
      <t>ジム</t>
    </rPh>
    <rPh sb="2" eb="4">
      <t>タントウ</t>
    </rPh>
    <rPh sb="4" eb="5">
      <t>シャ</t>
    </rPh>
    <phoneticPr fontId="1"/>
  </si>
  <si>
    <t>・電子契約は強制ではありません。承諾する場合は、上の資格審査申請書と同時に提出してください。</t>
    <rPh sb="1" eb="3">
      <t>デンシ</t>
    </rPh>
    <rPh sb="3" eb="5">
      <t>ケイヤク</t>
    </rPh>
    <rPh sb="6" eb="8">
      <t>キョウセイ</t>
    </rPh>
    <rPh sb="16" eb="18">
      <t>ショウダク</t>
    </rPh>
    <rPh sb="20" eb="22">
      <t>バアイ</t>
    </rPh>
    <rPh sb="24" eb="25">
      <t>ウエ</t>
    </rPh>
    <rPh sb="26" eb="28">
      <t>シカク</t>
    </rPh>
    <rPh sb="28" eb="30">
      <t>シンサ</t>
    </rPh>
    <rPh sb="30" eb="33">
      <t>シンセイショ</t>
    </rPh>
    <rPh sb="34" eb="36">
      <t>ドウジ</t>
    </rPh>
    <rPh sb="37" eb="39">
      <t>テイシュツ</t>
    </rPh>
    <phoneticPr fontId="1"/>
  </si>
  <si>
    <t>物品調達誓約書</t>
    <rPh sb="0" eb="7">
      <t>ブッピンチョウタツセイヤクショ</t>
    </rPh>
    <phoneticPr fontId="1"/>
  </si>
  <si>
    <t>確認欄</t>
    <rPh sb="0" eb="2">
      <t>カクニン</t>
    </rPh>
    <rPh sb="2" eb="3">
      <t>ラン</t>
    </rPh>
    <phoneticPr fontId="1"/>
  </si>
  <si>
    <t>仕様書等に記載された物品を納入します</t>
    <rPh sb="0" eb="3">
      <t>シヨウショ</t>
    </rPh>
    <rPh sb="3" eb="4">
      <t>ナド</t>
    </rPh>
    <rPh sb="5" eb="7">
      <t>キサイ</t>
    </rPh>
    <rPh sb="10" eb="12">
      <t>ブッピン</t>
    </rPh>
    <rPh sb="13" eb="15">
      <t>ノウニュウ</t>
    </rPh>
    <phoneticPr fontId="1"/>
  </si>
  <si>
    <t>（同等品確認票等を提出する場合）</t>
    <rPh sb="1" eb="4">
      <t>ドウトウヒン</t>
    </rPh>
    <rPh sb="4" eb="7">
      <t>カクニンヒョウ</t>
    </rPh>
    <rPh sb="7" eb="8">
      <t>ナド</t>
    </rPh>
    <rPh sb="9" eb="11">
      <t>テイシュツ</t>
    </rPh>
    <rPh sb="13" eb="15">
      <t>バアイ</t>
    </rPh>
    <phoneticPr fontId="1"/>
  </si>
  <si>
    <t>別添の確認票に記載された物品を納入します</t>
    <rPh sb="0" eb="2">
      <t>ベッテン</t>
    </rPh>
    <rPh sb="3" eb="6">
      <t>カクニンヒョウ</t>
    </rPh>
    <rPh sb="15" eb="17">
      <t>ノウニュウ</t>
    </rPh>
    <phoneticPr fontId="1"/>
  </si>
  <si>
    <t xml:space="preserve"> まで</t>
  </si>
  <si>
    <t>3 調達する物品（いずれか又は両方の□にチェックを入れてください。）</t>
    <rPh sb="2" eb="4">
      <t>チョウタツ</t>
    </rPh>
    <rPh sb="6" eb="8">
      <t>ブッピン</t>
    </rPh>
    <rPh sb="13" eb="14">
      <t>マタ</t>
    </rPh>
    <rPh sb="15" eb="17">
      <t>リョウホウ</t>
    </rPh>
    <phoneticPr fontId="1"/>
  </si>
  <si>
    <r>
      <t>・黄色の着色箇所以外入力できません。</t>
    </r>
    <r>
      <rPr>
        <sz val="11"/>
        <color rgb="FF0000FF"/>
        <rFont val="BIZ UDゴシック"/>
      </rPr>
      <t>青字の箇所</t>
    </r>
    <r>
      <rPr>
        <sz val="11"/>
        <color auto="1"/>
        <rFont val="BIZ UDゴシック"/>
      </rPr>
      <t>は選択式</t>
    </r>
    <rPh sb="1" eb="3">
      <t>キイロ</t>
    </rPh>
    <rPh sb="4" eb="6">
      <t>チャクショク</t>
    </rPh>
    <rPh sb="6" eb="8">
      <t>カショ</t>
    </rPh>
    <rPh sb="8" eb="10">
      <t>イガイ</t>
    </rPh>
    <rPh sb="10" eb="12">
      <t>ニュウリョク</t>
    </rPh>
    <rPh sb="18" eb="19">
      <t>アオ</t>
    </rPh>
    <rPh sb="19" eb="20">
      <t>ジ</t>
    </rPh>
    <rPh sb="21" eb="23">
      <t>カショ</t>
    </rPh>
    <rPh sb="24" eb="26">
      <t>センタク</t>
    </rPh>
    <rPh sb="26" eb="27">
      <t>シキ</t>
    </rPh>
    <phoneticPr fontId="1"/>
  </si>
  <si>
    <t>兼務する各工事の下請次数が３次までである。</t>
  </si>
  <si>
    <t>　営業所技術者が、専任を要する以下の対象工事における技術者の兼任にあたり、以下の要件をすべて満たしていますので、届け出ます。</t>
  </si>
  <si>
    <t>１　対象工事について</t>
  </si>
  <si>
    <t>営業所と工事現場間の距離が、一日の勤務時間内に巡回可能であり、かつ移動時間が概ね２時間以内である。</t>
  </si>
  <si>
    <t>請負金額（税込み）</t>
    <rPh sb="0" eb="2">
      <t>ウケオイ</t>
    </rPh>
    <rPh sb="2" eb="4">
      <t>キンガク</t>
    </rPh>
    <rPh sb="5" eb="7">
      <t>ゼイコ</t>
    </rPh>
    <phoneticPr fontId="1"/>
  </si>
  <si>
    <t>２　兼任する営業所技術者等について</t>
  </si>
  <si>
    <t>４　兼任要件チェックリスト</t>
  </si>
  <si>
    <t>連絡員</t>
    <rPh sb="0" eb="3">
      <t>レンラクイン</t>
    </rPh>
    <phoneticPr fontId="1"/>
  </si>
  <si>
    <t>①</t>
  </si>
  <si>
    <t>③</t>
  </si>
  <si>
    <t>⑤</t>
  </si>
  <si>
    <t>対象工事の請負代金が１億円未満（建築一式は２億円未満）であり、技術者として工事現場に配置されるのは当工事のみである。</t>
  </si>
  <si>
    <t>対象工事の下請次数が３次までである。</t>
  </si>
  <si>
    <t>⑥</t>
  </si>
  <si>
    <t>※兼任に関する違反が明らかとなった場合は、指名停止措置等を行うことがあります。</t>
  </si>
  <si>
    <t>山田二郎</t>
    <rPh sb="2" eb="3">
      <t>ニ</t>
    </rPh>
    <phoneticPr fontId="1"/>
  </si>
  <si>
    <t>監理技術者等兼任届出書</t>
    <rPh sb="0" eb="2">
      <t>カンリ</t>
    </rPh>
    <rPh sb="5" eb="6">
      <t>トウ</t>
    </rPh>
    <phoneticPr fontId="1"/>
  </si>
  <si>
    <t>既に配置している工事</t>
    <rPh sb="0" eb="1">
      <t>スデ</t>
    </rPh>
    <rPh sb="2" eb="4">
      <t>ハイチ</t>
    </rPh>
    <rPh sb="8" eb="10">
      <t>コウジ</t>
    </rPh>
    <phoneticPr fontId="1"/>
  </si>
  <si>
    <t>請負金額
（税込み）</t>
    <rPh sb="0" eb="1">
      <t>ショウ</t>
    </rPh>
    <rPh sb="1" eb="2">
      <t>フ</t>
    </rPh>
    <rPh sb="2" eb="3">
      <t>カネ</t>
    </rPh>
    <rPh sb="3" eb="4">
      <t>ガク</t>
    </rPh>
    <rPh sb="6" eb="8">
      <t>ゼイコ</t>
    </rPh>
    <phoneticPr fontId="1"/>
  </si>
  <si>
    <t xml:space="preserve"> から</t>
  </si>
  <si>
    <t>兼務要件の確認</t>
    <rPh sb="0" eb="2">
      <t>ケンム</t>
    </rPh>
    <rPh sb="2" eb="4">
      <t>ヨウケン</t>
    </rPh>
    <rPh sb="5" eb="7">
      <t>カクニン</t>
    </rPh>
    <phoneticPr fontId="1"/>
  </si>
  <si>
    <t>※営業所技術者が、要件を満たす工事において技術者の兼任を行う際に、必要となる連絡員を記載</t>
    <rPh sb="9" eb="11">
      <t>ヨウケン</t>
    </rPh>
    <rPh sb="12" eb="13">
      <t>ミ</t>
    </rPh>
    <rPh sb="28" eb="29">
      <t>オコナ</t>
    </rPh>
    <rPh sb="30" eb="31">
      <t>サイ</t>
    </rPh>
    <rPh sb="33" eb="35">
      <t>ヒツヨウ</t>
    </rPh>
    <rPh sb="38" eb="41">
      <t>レンラクイン</t>
    </rPh>
    <rPh sb="42" eb="44">
      <t>キサイ</t>
    </rPh>
    <phoneticPr fontId="1"/>
  </si>
  <si>
    <t>対象工事名</t>
    <rPh sb="0" eb="2">
      <t>タイショウ</t>
    </rPh>
    <rPh sb="2" eb="4">
      <t>コウジ</t>
    </rPh>
    <rPh sb="4" eb="5">
      <t>メイ</t>
    </rPh>
    <phoneticPr fontId="1"/>
  </si>
  <si>
    <t>新たに配置する工事名</t>
    <rPh sb="0" eb="1">
      <t>アラ</t>
    </rPh>
    <rPh sb="3" eb="5">
      <t>ハイチ</t>
    </rPh>
    <rPh sb="7" eb="9">
      <t>コウジ</t>
    </rPh>
    <rPh sb="9" eb="10">
      <t>メイ</t>
    </rPh>
    <phoneticPr fontId="1"/>
  </si>
  <si>
    <t>請負金額（税込総額）</t>
    <rPh sb="0" eb="2">
      <t>ウケオイ</t>
    </rPh>
    <rPh sb="2" eb="4">
      <t>キンガク</t>
    </rPh>
    <rPh sb="5" eb="7">
      <t>ゼイコ</t>
    </rPh>
    <rPh sb="8" eb="9">
      <t>ガク</t>
    </rPh>
    <phoneticPr fontId="1"/>
  </si>
  <si>
    <t>発注者名</t>
    <rPh sb="0" eb="3">
      <t>ハッチュウシャ</t>
    </rPh>
    <rPh sb="3" eb="4">
      <t>メイ</t>
    </rPh>
    <phoneticPr fontId="1"/>
  </si>
  <si>
    <t>旭市</t>
    <rPh sb="0" eb="2">
      <t>アサヒシ</t>
    </rPh>
    <phoneticPr fontId="1"/>
  </si>
  <si>
    <t>から</t>
  </si>
  <si>
    <t>まで</t>
  </si>
  <si>
    <t>既に配置している工事名</t>
    <rPh sb="0" eb="1">
      <t>スデ</t>
    </rPh>
    <rPh sb="2" eb="4">
      <t>ハイチ</t>
    </rPh>
    <rPh sb="8" eb="10">
      <t>コウジ</t>
    </rPh>
    <rPh sb="10" eb="11">
      <t>メイ</t>
    </rPh>
    <phoneticPr fontId="1"/>
  </si>
  <si>
    <t>●●県</t>
    <rPh sb="2" eb="3">
      <t>ケン</t>
    </rPh>
    <phoneticPr fontId="1"/>
  </si>
  <si>
    <t>工期</t>
  </si>
  <si>
    <t>兼務する工事現場間の距離が、一日の勤務時間内に巡回可能であり、かつ移動時間が概ね２時間以内である。</t>
  </si>
  <si>
    <t>監理技術者等との連絡その他必要な措置を講ずるための者（土木一式工事又は建築一式工事の場合は、当該建設工事の種類に関する実務経験を１年以上有する者）を工事現場に配置することができる。</t>
  </si>
  <si>
    <t>兼務する各工事現場の施工体制を確認できる情報通信技術の措置を講じることができる。</t>
  </si>
  <si>
    <t>※監理技術者が、要件を満たす工事において技術者の兼任を行う工事の情報及び、必要となる連絡員を記載</t>
    <rPh sb="1" eb="3">
      <t>カンリ</t>
    </rPh>
    <rPh sb="8" eb="10">
      <t>ヨウケン</t>
    </rPh>
    <rPh sb="11" eb="12">
      <t>ミ</t>
    </rPh>
    <rPh sb="27" eb="28">
      <t>オコナ</t>
    </rPh>
    <rPh sb="29" eb="31">
      <t>コウジ</t>
    </rPh>
    <rPh sb="32" eb="34">
      <t>ジョウホウ</t>
    </rPh>
    <rPh sb="34" eb="35">
      <t>オヨ</t>
    </rPh>
    <rPh sb="37" eb="39">
      <t>ヒツヨウ</t>
    </rPh>
    <rPh sb="42" eb="45">
      <t>レンラクイン</t>
    </rPh>
    <rPh sb="46" eb="48">
      <t>キサイ</t>
    </rPh>
    <phoneticPr fontId="1"/>
  </si>
  <si>
    <t>営業所技術者等
兼任届出書</t>
    <rPh sb="6" eb="7">
      <t>トウ</t>
    </rPh>
    <phoneticPr fontId="1"/>
  </si>
  <si>
    <t>・落札候補者となったときに、営業所技術者を専任を要する工事と兼任させる場合は、資格審査申請書と同時に提出してください。</t>
    <rPh sb="1" eb="3">
      <t>ラクサツ</t>
    </rPh>
    <rPh sb="3" eb="6">
      <t>コウホシャ</t>
    </rPh>
    <rPh sb="14" eb="17">
      <t>エイギョウショ</t>
    </rPh>
    <rPh sb="17" eb="20">
      <t>ギジュツシャ</t>
    </rPh>
    <rPh sb="21" eb="23">
      <t>センニン</t>
    </rPh>
    <rPh sb="24" eb="25">
      <t>ヨウ</t>
    </rPh>
    <rPh sb="27" eb="29">
      <t>コウジ</t>
    </rPh>
    <rPh sb="30" eb="32">
      <t>ケンニン</t>
    </rPh>
    <rPh sb="35" eb="37">
      <t>バアイ</t>
    </rPh>
    <rPh sb="39" eb="41">
      <t>シカク</t>
    </rPh>
    <rPh sb="41" eb="43">
      <t>シンサ</t>
    </rPh>
    <rPh sb="43" eb="46">
      <t>シンセイショ</t>
    </rPh>
    <rPh sb="47" eb="49">
      <t>ドウジ</t>
    </rPh>
    <rPh sb="50" eb="52">
      <t>テイシュツ</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</si>
</sst>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411]ggge&quot;年&quot;m&quot;月&quot;d&quot;日&quot;\(aaa\)"/>
    <numFmt numFmtId="177" formatCode="&quot;¥&quot;#,##0.######"/>
    <numFmt numFmtId="178" formatCode="[$-411]ggge&quot;年&quot;m&quot;月&quot;d&quot;日&quot;;@"/>
    <numFmt numFmtId="179" formatCode="[$-411]am/pm\ h&quot;時&quot;mm&quot;分&quot;;@"/>
    <numFmt numFmtId="180" formatCode="000"/>
    <numFmt numFmtId="181" formatCode="[$-411]ggge&quot;年&quot;m&quot;月&quot;d&quot;日&quot;\(aaa\)\ am/pm\ h&quot;時&quot;mm&quot;分&quot;;@"/>
    <numFmt numFmtId="182" formatCode="&quot;¥&quot;#,##0&quot;円&quot;"/>
    <numFmt numFmtId="183" formatCode="&quot;金&quot;#,##0&quot;円&quot;"/>
  </numFmts>
  <fonts count="36">
    <font>
      <sz val="11"/>
      <color auto="1"/>
      <name val="ＭＳ Ｐゴシック"/>
      <family val="3"/>
    </font>
    <font>
      <sz val="6"/>
      <color auto="1"/>
      <name val="ＭＳ Ｐゴシック"/>
      <family val="3"/>
    </font>
    <font>
      <sz val="11"/>
      <color auto="1"/>
      <name val="BIZ UDゴシック"/>
      <family val="3"/>
    </font>
    <font>
      <sz val="24"/>
      <color indexed="10"/>
      <name val="BIZ UDゴシック"/>
      <family val="3"/>
    </font>
    <font>
      <i/>
      <sz val="11"/>
      <color indexed="12"/>
      <name val="BIZ UDゴシック"/>
      <family val="3"/>
    </font>
    <font>
      <b/>
      <sz val="11"/>
      <color auto="1"/>
      <name val="BIZ UDゴシック"/>
      <family val="3"/>
    </font>
    <font>
      <b/>
      <sz val="11"/>
      <color indexed="9"/>
      <name val="BIZ UDゴシック"/>
      <family val="3"/>
    </font>
    <font>
      <b/>
      <sz val="12"/>
      <color indexed="10"/>
      <name val="BIZ UDゴシック"/>
      <family val="3"/>
    </font>
    <font>
      <sz val="10"/>
      <color auto="1"/>
      <name val="BIZ UDゴシック"/>
      <family val="3"/>
    </font>
    <font>
      <sz val="18"/>
      <color rgb="FF7030A0"/>
      <name val="BIZ UDゴシック"/>
      <family val="3"/>
    </font>
    <font>
      <b/>
      <i/>
      <sz val="16"/>
      <color rgb="FF7030A0"/>
      <name val="BIZ UDゴシック"/>
      <family val="3"/>
    </font>
    <font>
      <sz val="9"/>
      <color rgb="FF7030A0"/>
      <name val="BIZ UDゴシック"/>
      <family val="3"/>
    </font>
    <font>
      <sz val="9"/>
      <color auto="1"/>
      <name val="BIZ UDゴシック"/>
      <family val="3"/>
    </font>
    <font>
      <sz val="11"/>
      <color indexed="10"/>
      <name val="BIZ UDゴシック"/>
      <family val="3"/>
    </font>
    <font>
      <sz val="11"/>
      <color rgb="FF0000FF"/>
      <name val="BIZ UDゴシック"/>
      <family val="3"/>
    </font>
    <font>
      <sz val="11"/>
      <color auto="1"/>
      <name val="ＭＳ Ｐゴシック"/>
      <family val="3"/>
    </font>
    <font>
      <sz val="18"/>
      <color indexed="10"/>
      <name val="BIZ UDゴシック"/>
      <family val="3"/>
    </font>
    <font>
      <sz val="11"/>
      <color theme="1"/>
      <name val="BIZ UDゴシック"/>
      <family val="3"/>
    </font>
    <font>
      <sz val="11"/>
      <color rgb="FFFF0000"/>
      <name val="BIZ UDゴシック"/>
      <family val="3"/>
    </font>
    <font>
      <sz val="18"/>
      <color rgb="FFFF0000"/>
      <name val="BIZ UDゴシック"/>
      <family val="3"/>
    </font>
    <font>
      <sz val="12"/>
      <color indexed="9"/>
      <name val="BIZ UDゴシック"/>
      <family val="3"/>
    </font>
    <font>
      <sz val="12"/>
      <color auto="1"/>
      <name val="BIZ UDゴシック"/>
      <family val="3"/>
    </font>
    <font>
      <sz val="14"/>
      <color auto="1"/>
      <name val="BIZ UDゴシック"/>
      <family val="3"/>
    </font>
    <font>
      <sz val="16"/>
      <color auto="1"/>
      <name val="BIZ UDゴシック"/>
      <family val="3"/>
    </font>
    <font>
      <sz val="26"/>
      <color auto="1"/>
      <name val="BIZ UDゴシック"/>
      <family val="3"/>
    </font>
    <font>
      <sz val="24"/>
      <color auto="1"/>
      <name val="BIZ UDゴシック"/>
      <family val="3"/>
    </font>
    <font>
      <sz val="18"/>
      <color auto="1"/>
      <name val="BIZ UDゴシック"/>
      <family val="3"/>
    </font>
    <font>
      <sz val="20"/>
      <color auto="1"/>
      <name val="BIZ UDゴシック"/>
      <family val="3"/>
    </font>
    <font>
      <u/>
      <sz val="11"/>
      <color auto="1"/>
      <name val="BIZ UDゴシック"/>
      <family val="3"/>
    </font>
    <font>
      <i/>
      <sz val="12"/>
      <color indexed="12"/>
      <name val="BIZ UDゴシック"/>
      <family val="3"/>
    </font>
    <font>
      <sz val="20"/>
      <color indexed="10"/>
      <name val="BIZ UDゴシック"/>
      <family val="3"/>
    </font>
    <font>
      <sz val="16"/>
      <color indexed="10"/>
      <name val="BIZ UDゴシック"/>
      <family val="3"/>
    </font>
    <font>
      <b/>
      <u/>
      <sz val="10"/>
      <color auto="1"/>
      <name val="BIZ UDゴシック"/>
      <family val="3"/>
    </font>
    <font>
      <sz val="12"/>
      <color theme="1"/>
      <name val="BIZ UDゴシック"/>
      <family val="3"/>
    </font>
    <font>
      <sz val="14"/>
      <color theme="1"/>
      <name val="BIZ UDゴシック"/>
      <family val="3"/>
    </font>
    <font>
      <sz val="10"/>
      <color theme="1"/>
      <name val="BIZ UDゴシック"/>
      <family val="3"/>
    </font>
  </fonts>
  <fills count="12">
    <fill>
      <patternFill patternType="none"/>
    </fill>
    <fill>
      <patternFill patternType="gray125"/>
    </fill>
    <fill>
      <patternFill patternType="solid">
        <fgColor indexed="13"/>
        <bgColor indexed="64"/>
      </patternFill>
    </fill>
    <fill>
      <patternFill patternType="solid">
        <fgColor indexed="10"/>
        <bgColor indexed="64"/>
      </patternFill>
    </fill>
    <fill>
      <patternFill patternType="solid">
        <fgColor indexed="48"/>
        <bgColor indexed="64"/>
      </patternFill>
    </fill>
    <fill>
      <patternFill patternType="solid">
        <fgColor indexed="45"/>
        <bgColor indexed="64"/>
      </patternFill>
    </fill>
    <fill>
      <patternFill patternType="solid">
        <fgColor indexed="23"/>
        <bgColor indexed="64"/>
      </patternFill>
    </fill>
    <fill>
      <patternFill patternType="solid">
        <fgColor indexed="42"/>
        <bgColor indexed="64"/>
      </patternFill>
    </fill>
    <fill>
      <patternFill patternType="solid">
        <fgColor indexed="9"/>
        <bgColor indexed="64"/>
      </patternFill>
    </fill>
    <fill>
      <patternFill patternType="solid">
        <fgColor indexed="43"/>
        <bgColor indexed="64"/>
      </patternFill>
    </fill>
    <fill>
      <patternFill patternType="solid">
        <fgColor theme="0"/>
        <bgColor indexed="64"/>
      </patternFill>
    </fill>
    <fill>
      <patternFill patternType="solid">
        <fgColor rgb="FFCCFFCC"/>
        <bgColor indexed="64"/>
      </patternFill>
    </fill>
  </fills>
  <borders count="60">
    <border>
      <left/>
      <right/>
      <top/>
      <bottom/>
      <diagonal/>
    </border>
    <border>
      <left style="thin">
        <color indexed="58"/>
      </left>
      <right style="thin">
        <color indexed="58"/>
      </right>
      <top style="thin">
        <color indexed="58"/>
      </top>
      <bottom style="thin">
        <color indexed="5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dotted">
        <color indexed="64"/>
      </left>
      <right/>
      <top style="dotted">
        <color indexed="64"/>
      </top>
      <bottom/>
      <diagonal/>
    </border>
    <border>
      <left style="dotted">
        <color indexed="64"/>
      </left>
      <right/>
      <top/>
      <bottom style="dotted">
        <color indexed="64"/>
      </bottom>
      <diagonal/>
    </border>
    <border>
      <left/>
      <right/>
      <top style="dotted">
        <color indexed="64"/>
      </top>
      <bottom/>
      <diagonal/>
    </border>
    <border>
      <left/>
      <right/>
      <top/>
      <bottom style="dotted">
        <color indexed="64"/>
      </bottom>
      <diagonal/>
    </border>
    <border>
      <left/>
      <right style="dotted">
        <color indexed="64"/>
      </right>
      <top style="dotted">
        <color indexed="64"/>
      </top>
      <bottom/>
      <diagonal/>
    </border>
    <border>
      <left/>
      <right style="dotted">
        <color indexed="64"/>
      </right>
      <top/>
      <bottom style="dotted">
        <color indexed="64"/>
      </bottom>
      <diagonal/>
    </border>
    <border>
      <left style="hair">
        <color indexed="30"/>
      </left>
      <right/>
      <top style="hair">
        <color indexed="30"/>
      </top>
      <bottom/>
      <diagonal/>
    </border>
    <border>
      <left style="hair">
        <color indexed="30"/>
      </left>
      <right/>
      <top/>
      <bottom/>
      <diagonal/>
    </border>
    <border>
      <left style="hair">
        <color indexed="30"/>
      </left>
      <right/>
      <top/>
      <bottom style="hair">
        <color indexed="30"/>
      </bottom>
      <diagonal/>
    </border>
    <border>
      <left/>
      <right/>
      <top style="hair">
        <color indexed="30"/>
      </top>
      <bottom/>
      <diagonal/>
    </border>
    <border>
      <left/>
      <right/>
      <top/>
      <bottom style="hair">
        <color indexed="30"/>
      </bottom>
      <diagonal/>
    </border>
    <border>
      <left style="medium">
        <color indexed="10"/>
      </left>
      <right/>
      <top style="medium">
        <color indexed="10"/>
      </top>
      <bottom style="medium">
        <color indexed="10"/>
      </bottom>
      <diagonal/>
    </border>
    <border>
      <left/>
      <right/>
      <top style="medium">
        <color indexed="10"/>
      </top>
      <bottom style="medium">
        <color indexed="10"/>
      </bottom>
      <diagonal/>
    </border>
    <border>
      <left/>
      <right style="medium">
        <color indexed="10"/>
      </right>
      <top style="medium">
        <color indexed="10"/>
      </top>
      <bottom style="medium">
        <color indexed="10"/>
      </bottom>
      <diagonal/>
    </border>
    <border>
      <left/>
      <right style="hair">
        <color indexed="30"/>
      </right>
      <top style="hair">
        <color indexed="30"/>
      </top>
      <bottom/>
      <diagonal/>
    </border>
    <border>
      <left/>
      <right style="hair">
        <color indexed="30"/>
      </right>
      <top/>
      <bottom/>
      <diagonal/>
    </border>
    <border>
      <left/>
      <right style="hair">
        <color indexed="30"/>
      </right>
      <top/>
      <bottom style="hair">
        <color indexed="30"/>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diagonalUp="1">
      <left style="thin">
        <color indexed="64"/>
      </left>
      <right/>
      <top style="thin">
        <color indexed="64"/>
      </top>
      <bottom style="dotted">
        <color indexed="64"/>
      </bottom>
      <diagonal style="thin">
        <color indexed="64"/>
      </diagonal>
    </border>
    <border>
      <left style="thin">
        <color indexed="64"/>
      </left>
      <right/>
      <top style="dotted">
        <color indexed="64"/>
      </top>
      <bottom style="thin">
        <color indexed="64"/>
      </bottom>
      <diagonal/>
    </border>
    <border diagonalUp="1">
      <left/>
      <right/>
      <top style="thin">
        <color indexed="64"/>
      </top>
      <bottom style="dotted">
        <color indexed="64"/>
      </bottom>
      <diagonal style="thin">
        <color indexed="64"/>
      </diagonal>
    </border>
    <border>
      <left/>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23"/>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28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2" borderId="1" xfId="0" applyFont="1" applyFill="1" applyBorder="1" applyAlignment="1">
      <alignment horizontal="left" vertical="center" indent="1"/>
    </xf>
    <xf numFmtId="0" fontId="6" fillId="3" borderId="1" xfId="0" applyFont="1" applyFill="1" applyBorder="1" applyAlignment="1">
      <alignment horizontal="left" vertical="center" indent="1"/>
    </xf>
    <xf numFmtId="0" fontId="6" fillId="4" borderId="1" xfId="0" applyFont="1" applyFill="1" applyBorder="1" applyAlignment="1">
      <alignment horizontal="left" vertical="center" indent="1"/>
    </xf>
    <xf numFmtId="0" fontId="6" fillId="5" borderId="1" xfId="0" applyFont="1" applyFill="1" applyBorder="1" applyAlignment="1">
      <alignment horizontal="left" vertical="center" indent="1"/>
    </xf>
    <xf numFmtId="0" fontId="6" fillId="5" borderId="1" xfId="0" applyFont="1" applyFill="1" applyBorder="1" applyAlignment="1">
      <alignment horizontal="left" vertical="center" wrapText="1" indent="1"/>
    </xf>
    <xf numFmtId="0" fontId="6" fillId="6" borderId="1" xfId="0" applyFont="1" applyFill="1" applyBorder="1" applyAlignment="1">
      <alignment horizontal="left" vertical="center" indent="1"/>
    </xf>
    <xf numFmtId="0" fontId="7" fillId="0" borderId="0" xfId="0" applyFont="1">
      <alignment vertical="center"/>
    </xf>
    <xf numFmtId="0" fontId="2" fillId="0" borderId="0" xfId="0" applyFont="1" applyAlignment="1">
      <alignment horizontal="left" vertical="center" wrapText="1" indent="1"/>
    </xf>
    <xf numFmtId="0" fontId="8" fillId="0" borderId="1" xfId="0" applyFont="1" applyFill="1" applyBorder="1" applyAlignment="1">
      <alignment vertical="center" wrapText="1"/>
    </xf>
    <xf numFmtId="0" fontId="9" fillId="0" borderId="0" xfId="0" applyFont="1">
      <alignment vertical="center"/>
    </xf>
    <xf numFmtId="0" fontId="2" fillId="0" borderId="0" xfId="0" applyFont="1" applyAlignment="1">
      <alignment horizontal="left" vertical="center" indent="1"/>
    </xf>
    <xf numFmtId="0" fontId="10" fillId="7" borderId="0" xfId="0" applyFont="1" applyFill="1">
      <alignment vertical="center"/>
    </xf>
    <xf numFmtId="0" fontId="2" fillId="0" borderId="2" xfId="0" applyFont="1" applyFill="1" applyBorder="1" applyAlignment="1">
      <alignment horizontal="center" vertical="center"/>
    </xf>
    <xf numFmtId="0" fontId="2" fillId="7" borderId="0" xfId="0" applyFont="1" applyFill="1">
      <alignment vertical="center"/>
    </xf>
    <xf numFmtId="0" fontId="11" fillId="7" borderId="0" xfId="0" applyFont="1" applyFill="1" applyAlignment="1">
      <alignment vertical="center" wrapText="1"/>
    </xf>
    <xf numFmtId="0" fontId="2" fillId="8" borderId="2" xfId="0" applyFont="1" applyFill="1" applyBorder="1" applyAlignment="1">
      <alignment horizontal="center" vertical="center"/>
    </xf>
    <xf numFmtId="0" fontId="2" fillId="0" borderId="3" xfId="0" applyFont="1" applyFill="1" applyBorder="1" applyAlignment="1">
      <alignment horizontal="center" vertical="center"/>
    </xf>
    <xf numFmtId="0" fontId="10" fillId="5" borderId="0" xfId="0" applyFont="1" applyFill="1">
      <alignment vertical="center"/>
    </xf>
    <xf numFmtId="0" fontId="11" fillId="5" borderId="4" xfId="0" applyFont="1" applyFill="1" applyBorder="1" applyAlignment="1">
      <alignment vertical="center" wrapText="1"/>
    </xf>
    <xf numFmtId="0" fontId="11" fillId="5" borderId="5" xfId="0" applyFont="1" applyFill="1" applyBorder="1" applyAlignment="1">
      <alignment vertical="center" wrapText="1"/>
    </xf>
    <xf numFmtId="0" fontId="11" fillId="5" borderId="6" xfId="0" applyFont="1" applyFill="1" applyBorder="1" applyAlignment="1">
      <alignment vertical="center" wrapText="1"/>
    </xf>
    <xf numFmtId="0" fontId="11" fillId="5" borderId="4"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5" borderId="0" xfId="0" applyFont="1" applyFill="1" applyBorder="1" applyAlignment="1">
      <alignment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7" xfId="0" applyFont="1" applyFill="1" applyBorder="1" applyAlignment="1">
      <alignment vertical="center" wrapText="1"/>
    </xf>
    <xf numFmtId="0" fontId="2" fillId="5" borderId="0" xfId="0" applyFont="1" applyFill="1">
      <alignment vertical="center"/>
    </xf>
    <xf numFmtId="0" fontId="11" fillId="5" borderId="5" xfId="0" applyFont="1" applyFill="1" applyBorder="1" applyAlignment="1">
      <alignment horizontal="right" vertical="center" wrapText="1"/>
    </xf>
    <xf numFmtId="0" fontId="2" fillId="5" borderId="0" xfId="0" applyFont="1" applyFill="1" applyBorder="1">
      <alignment vertical="center"/>
    </xf>
    <xf numFmtId="0" fontId="2" fillId="8" borderId="8"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8" borderId="9" xfId="0" applyFont="1" applyFill="1" applyBorder="1" applyAlignment="1">
      <alignment horizontal="center" vertical="center"/>
    </xf>
    <xf numFmtId="0" fontId="2" fillId="0" borderId="10" xfId="0" applyFont="1" applyFill="1" applyBorder="1" applyAlignment="1">
      <alignment horizontal="center" vertical="center"/>
    </xf>
    <xf numFmtId="0" fontId="5" fillId="7" borderId="0" xfId="0" applyFont="1" applyFill="1">
      <alignment vertical="center"/>
    </xf>
    <xf numFmtId="0" fontId="2" fillId="8" borderId="2" xfId="0" applyFont="1" applyFill="1" applyBorder="1" applyAlignment="1">
      <alignment horizontal="center" vertical="center" wrapText="1"/>
    </xf>
    <xf numFmtId="0" fontId="12" fillId="8" borderId="2" xfId="0" applyFont="1" applyFill="1" applyBorder="1" applyAlignment="1">
      <alignment horizontal="center" vertical="center"/>
    </xf>
    <xf numFmtId="0" fontId="8" fillId="8" borderId="2" xfId="0" applyFont="1" applyFill="1" applyBorder="1" applyAlignment="1">
      <alignment horizontal="center" vertical="center"/>
    </xf>
    <xf numFmtId="0" fontId="11" fillId="5" borderId="11" xfId="0" applyFont="1" applyFill="1" applyBorder="1" applyAlignment="1">
      <alignment vertical="center" wrapText="1"/>
    </xf>
    <xf numFmtId="0" fontId="13" fillId="9" borderId="2" xfId="0" applyFont="1" applyFill="1" applyBorder="1" applyAlignment="1" applyProtection="1">
      <alignment horizontal="left" vertical="center"/>
      <protection locked="0"/>
    </xf>
    <xf numFmtId="0" fontId="2" fillId="8" borderId="3" xfId="0" applyFont="1" applyFill="1" applyBorder="1" applyAlignment="1">
      <alignment vertical="center"/>
    </xf>
    <xf numFmtId="176" fontId="13" fillId="9" borderId="2" xfId="0" applyNumberFormat="1" applyFont="1" applyFill="1" applyBorder="1" applyAlignment="1" applyProtection="1">
      <alignment horizontal="left" vertical="center"/>
      <protection locked="0"/>
    </xf>
    <xf numFmtId="0" fontId="14" fillId="9" borderId="2" xfId="0" applyFont="1" applyFill="1" applyBorder="1" applyAlignment="1" applyProtection="1">
      <alignment horizontal="center" vertical="center"/>
      <protection locked="0"/>
    </xf>
    <xf numFmtId="0" fontId="13" fillId="9" borderId="2" xfId="0" applyFont="1" applyFill="1" applyBorder="1" applyAlignment="1" applyProtection="1">
      <alignment horizontal="left" vertical="top" wrapText="1"/>
      <protection locked="0"/>
    </xf>
    <xf numFmtId="177" fontId="16" fillId="9" borderId="8" xfId="1" applyNumberFormat="1" applyFont="1" applyFill="1" applyBorder="1" applyAlignment="1" applyProtection="1">
      <alignment horizontal="right" vertical="center"/>
      <protection locked="0"/>
    </xf>
    <xf numFmtId="0" fontId="13" fillId="9" borderId="3" xfId="0" applyFont="1" applyFill="1" applyBorder="1" applyAlignment="1" applyProtection="1">
      <alignment vertical="center"/>
      <protection locked="0"/>
    </xf>
    <xf numFmtId="58" fontId="13" fillId="9" borderId="3" xfId="0" applyNumberFormat="1" applyFont="1" applyFill="1" applyBorder="1" applyAlignment="1" applyProtection="1">
      <alignment horizontal="left" vertical="center"/>
      <protection locked="0"/>
    </xf>
    <xf numFmtId="0" fontId="17" fillId="0" borderId="2" xfId="0" applyFont="1" applyFill="1" applyBorder="1" applyAlignment="1" applyProtection="1">
      <alignment horizontal="left" vertical="center"/>
      <protection locked="0"/>
    </xf>
    <xf numFmtId="0" fontId="17" fillId="0" borderId="3" xfId="0" applyFont="1" applyFill="1" applyBorder="1" applyAlignment="1" applyProtection="1">
      <alignment vertical="center"/>
      <protection locked="0"/>
    </xf>
    <xf numFmtId="178" fontId="13" fillId="9" borderId="3" xfId="0" applyNumberFormat="1" applyFont="1" applyFill="1" applyBorder="1" applyAlignment="1" applyProtection="1">
      <alignment horizontal="center" vertical="center"/>
      <protection locked="0"/>
    </xf>
    <xf numFmtId="38" fontId="13" fillId="9" borderId="2" xfId="1" applyFont="1" applyFill="1" applyBorder="1" applyAlignment="1" applyProtection="1">
      <alignment horizontal="left" vertical="center"/>
      <protection locked="0"/>
    </xf>
    <xf numFmtId="0" fontId="13" fillId="9" borderId="3" xfId="0" applyFont="1" applyFill="1" applyBorder="1" applyAlignment="1" applyProtection="1">
      <alignment horizontal="left" vertical="center"/>
      <protection locked="0"/>
    </xf>
    <xf numFmtId="0" fontId="2" fillId="8" borderId="12" xfId="0" applyFont="1" applyFill="1" applyBorder="1" applyAlignment="1">
      <alignment horizontal="center" vertical="center"/>
    </xf>
    <xf numFmtId="0" fontId="14" fillId="9" borderId="2" xfId="0" applyFont="1" applyFill="1" applyBorder="1" applyAlignment="1" applyProtection="1">
      <alignment horizontal="left" vertical="center"/>
      <protection locked="0"/>
    </xf>
    <xf numFmtId="0" fontId="2" fillId="10" borderId="3" xfId="0" applyFont="1" applyFill="1" applyBorder="1" applyAlignment="1" applyProtection="1">
      <alignment horizontal="right"/>
      <protection locked="0"/>
    </xf>
    <xf numFmtId="0" fontId="18" fillId="9" borderId="3" xfId="0" applyFont="1" applyFill="1" applyBorder="1" applyAlignment="1" applyProtection="1">
      <alignment horizontal="left" vertical="top" wrapText="1"/>
      <protection locked="0"/>
    </xf>
    <xf numFmtId="0" fontId="18" fillId="9" borderId="2" xfId="0" applyFont="1" applyFill="1" applyBorder="1" applyAlignment="1" applyProtection="1">
      <alignment horizontal="left" vertical="center"/>
      <protection locked="0"/>
    </xf>
    <xf numFmtId="38" fontId="18" fillId="9" borderId="2" xfId="1" applyFont="1" applyFill="1" applyBorder="1" applyAlignment="1" applyProtection="1">
      <alignment horizontal="left" vertical="center"/>
      <protection locked="0"/>
    </xf>
    <xf numFmtId="0" fontId="13" fillId="9" borderId="12" xfId="0" applyFont="1" applyFill="1" applyBorder="1" applyAlignment="1" applyProtection="1">
      <alignment vertical="center"/>
      <protection locked="0"/>
    </xf>
    <xf numFmtId="58" fontId="13" fillId="9" borderId="12" xfId="0" applyNumberFormat="1" applyFont="1" applyFill="1" applyBorder="1" applyAlignment="1" applyProtection="1">
      <alignment horizontal="left" vertical="center"/>
      <protection locked="0"/>
    </xf>
    <xf numFmtId="0" fontId="17" fillId="0" borderId="12" xfId="0" applyFont="1" applyFill="1" applyBorder="1" applyAlignment="1" applyProtection="1">
      <alignment vertical="center"/>
      <protection locked="0"/>
    </xf>
    <xf numFmtId="178" fontId="13" fillId="9" borderId="12" xfId="0" applyNumberFormat="1" applyFont="1" applyFill="1" applyBorder="1" applyAlignment="1" applyProtection="1">
      <alignment horizontal="center" vertical="center"/>
      <protection locked="0"/>
    </xf>
    <xf numFmtId="0" fontId="13" fillId="9" borderId="12" xfId="0" applyFont="1" applyFill="1" applyBorder="1" applyAlignment="1" applyProtection="1">
      <alignment horizontal="left" vertical="center"/>
      <protection locked="0"/>
    </xf>
    <xf numFmtId="0" fontId="14" fillId="9" borderId="12" xfId="0" applyFont="1" applyFill="1" applyBorder="1" applyAlignment="1" applyProtection="1">
      <alignment horizontal="left" vertical="center"/>
      <protection locked="0"/>
    </xf>
    <xf numFmtId="0" fontId="2" fillId="10" borderId="12" xfId="0" applyFont="1" applyFill="1" applyBorder="1" applyAlignment="1" applyProtection="1">
      <alignment horizontal="right"/>
      <protection locked="0"/>
    </xf>
    <xf numFmtId="0" fontId="18" fillId="9" borderId="12" xfId="0" applyFont="1" applyFill="1" applyBorder="1" applyAlignment="1" applyProtection="1">
      <alignment horizontal="left" vertical="top"/>
      <protection locked="0"/>
    </xf>
    <xf numFmtId="0" fontId="18" fillId="9" borderId="12" xfId="0" applyFont="1" applyFill="1" applyBorder="1" applyAlignment="1" applyProtection="1">
      <alignment horizontal="left" vertical="center"/>
      <protection locked="0"/>
    </xf>
    <xf numFmtId="179" fontId="13" fillId="9" borderId="2" xfId="0" applyNumberFormat="1" applyFont="1" applyFill="1" applyBorder="1" applyAlignment="1" applyProtection="1">
      <alignment horizontal="left" vertical="center"/>
      <protection locked="0"/>
    </xf>
    <xf numFmtId="180" fontId="19" fillId="9" borderId="2" xfId="0" applyNumberFormat="1" applyFont="1" applyFill="1" applyBorder="1" applyAlignment="1" applyProtection="1">
      <alignment horizontal="center" vertical="center"/>
      <protection locked="0"/>
    </xf>
    <xf numFmtId="0" fontId="13" fillId="9" borderId="10" xfId="0" applyFont="1" applyFill="1" applyBorder="1" applyAlignment="1" applyProtection="1">
      <alignment vertical="center"/>
      <protection locked="0"/>
    </xf>
    <xf numFmtId="58" fontId="13" fillId="9" borderId="10" xfId="0" applyNumberFormat="1" applyFont="1" applyFill="1" applyBorder="1" applyAlignment="1" applyProtection="1">
      <alignment horizontal="left" vertical="center"/>
      <protection locked="0"/>
    </xf>
    <xf numFmtId="0" fontId="17" fillId="0" borderId="10" xfId="0" applyFont="1" applyFill="1" applyBorder="1" applyAlignment="1" applyProtection="1">
      <alignment vertical="center"/>
      <protection locked="0"/>
    </xf>
    <xf numFmtId="0" fontId="13" fillId="9" borderId="10" xfId="0" applyFont="1" applyFill="1" applyBorder="1" applyAlignment="1" applyProtection="1">
      <alignment horizontal="left" vertical="center"/>
      <protection locked="0"/>
    </xf>
    <xf numFmtId="0" fontId="2" fillId="8" borderId="10" xfId="0" applyFont="1" applyFill="1" applyBorder="1" applyAlignment="1">
      <alignment horizontal="center" vertical="center"/>
    </xf>
    <xf numFmtId="0" fontId="14" fillId="9" borderId="10" xfId="0" applyFont="1" applyFill="1" applyBorder="1" applyAlignment="1" applyProtection="1">
      <alignment horizontal="left" vertical="center"/>
      <protection locked="0"/>
    </xf>
    <xf numFmtId="0" fontId="2" fillId="10" borderId="10" xfId="0" applyFont="1" applyFill="1" applyBorder="1" applyAlignment="1" applyProtection="1">
      <alignment vertical="center"/>
      <protection locked="0"/>
    </xf>
    <xf numFmtId="0" fontId="18" fillId="9" borderId="10" xfId="0" applyFont="1" applyFill="1" applyBorder="1" applyAlignment="1" applyProtection="1">
      <alignment horizontal="left" vertical="top"/>
      <protection locked="0"/>
    </xf>
    <xf numFmtId="0" fontId="18" fillId="9" borderId="10" xfId="0" applyFont="1" applyFill="1" applyBorder="1" applyAlignment="1" applyProtection="1">
      <alignment horizontal="left" vertical="center"/>
      <protection locked="0"/>
    </xf>
    <xf numFmtId="0" fontId="18" fillId="5" borderId="0" xfId="0" applyFont="1" applyFill="1">
      <alignment vertical="center"/>
    </xf>
    <xf numFmtId="0" fontId="20" fillId="0" borderId="0" xfId="0" applyFont="1" applyFill="1" applyBorder="1" applyAlignment="1">
      <alignment vertical="center" wrapText="1"/>
    </xf>
    <xf numFmtId="0" fontId="20" fillId="0" borderId="0" xfId="0" applyFont="1" applyFill="1" applyBorder="1" applyAlignment="1">
      <alignment vertical="center"/>
    </xf>
    <xf numFmtId="0" fontId="2" fillId="0" borderId="0" xfId="0" applyFont="1" applyAlignment="1">
      <alignment vertical="top"/>
    </xf>
    <xf numFmtId="0" fontId="21" fillId="0" borderId="0" xfId="0" applyFont="1" applyFill="1" applyBorder="1" applyAlignment="1">
      <alignment vertical="center" wrapText="1"/>
    </xf>
    <xf numFmtId="0" fontId="21" fillId="0" borderId="0" xfId="0" applyFont="1" applyFill="1" applyBorder="1" applyAlignment="1">
      <alignment vertical="center"/>
    </xf>
    <xf numFmtId="0" fontId="2" fillId="0" borderId="0" xfId="0" applyFont="1" applyFill="1" applyBorder="1" applyAlignment="1">
      <alignment vertical="center" wrapText="1"/>
    </xf>
    <xf numFmtId="0" fontId="21" fillId="7" borderId="0" xfId="0" applyFont="1" applyFill="1">
      <alignment vertical="center"/>
    </xf>
    <xf numFmtId="0" fontId="22" fillId="0" borderId="0" xfId="0" applyFont="1" applyFill="1" applyAlignment="1">
      <alignment horizontal="center" vertical="center"/>
    </xf>
    <xf numFmtId="0" fontId="21" fillId="0" borderId="0" xfId="0" applyFont="1" applyFill="1" applyAlignment="1">
      <alignment horizontal="center" vertical="center"/>
    </xf>
    <xf numFmtId="0" fontId="21" fillId="0" borderId="0" xfId="0" applyFont="1" applyFill="1">
      <alignment vertical="center"/>
    </xf>
    <xf numFmtId="0" fontId="21" fillId="0" borderId="0" xfId="0" applyFont="1" applyFill="1" applyAlignment="1">
      <alignment horizontal="distributed" vertical="center" indent="1"/>
    </xf>
    <xf numFmtId="0" fontId="21" fillId="0" borderId="0" xfId="0" applyFont="1" applyFill="1" applyAlignment="1">
      <alignment vertical="distributed" wrapText="1"/>
    </xf>
    <xf numFmtId="0" fontId="21" fillId="0" borderId="0" xfId="0" applyFont="1" applyFill="1" applyAlignment="1">
      <alignment vertical="center" wrapText="1"/>
    </xf>
    <xf numFmtId="0" fontId="21" fillId="0" borderId="0" xfId="0" applyFont="1" applyFill="1" applyAlignment="1">
      <alignment horizontal="justify" vertical="center"/>
    </xf>
    <xf numFmtId="0" fontId="21" fillId="0" borderId="0" xfId="0" applyFont="1" applyFill="1" applyAlignment="1">
      <alignment horizontal="right" vertical="center"/>
    </xf>
    <xf numFmtId="0" fontId="21" fillId="0" borderId="0" xfId="0" applyFont="1" applyFill="1" applyBorder="1" applyAlignment="1">
      <alignment horizontal="left" vertical="center" wrapText="1"/>
    </xf>
    <xf numFmtId="0" fontId="23" fillId="0" borderId="0" xfId="0" applyFont="1" applyFill="1" applyBorder="1" applyAlignment="1">
      <alignment horizontal="right" vertical="center" wrapText="1" indent="1"/>
    </xf>
    <xf numFmtId="0" fontId="21" fillId="0" borderId="0" xfId="0" applyFont="1" applyFill="1" applyAlignment="1">
      <alignment horizontal="right" vertical="center" wrapText="1"/>
    </xf>
    <xf numFmtId="0" fontId="21" fillId="0" borderId="0" xfId="0" applyFont="1" applyFill="1" applyAlignment="1">
      <alignment horizontal="left" vertical="center" wrapText="1"/>
    </xf>
    <xf numFmtId="0" fontId="21" fillId="0" borderId="0" xfId="0" applyFont="1" applyFill="1" applyBorder="1" applyAlignment="1">
      <alignment horizontal="left" vertical="center"/>
    </xf>
    <xf numFmtId="0" fontId="21" fillId="0" borderId="13" xfId="0" applyFont="1" applyFill="1" applyBorder="1" applyAlignment="1">
      <alignment horizontal="left" vertical="top" wrapText="1"/>
    </xf>
    <xf numFmtId="0" fontId="21" fillId="0" borderId="14" xfId="0" applyFont="1" applyFill="1" applyBorder="1" applyAlignment="1">
      <alignment horizontal="left" vertical="top" wrapText="1"/>
    </xf>
    <xf numFmtId="0" fontId="21" fillId="0" borderId="0" xfId="0" applyFont="1" applyFill="1" applyBorder="1" applyAlignment="1">
      <alignment horizontal="left" vertical="top" wrapText="1"/>
    </xf>
    <xf numFmtId="0" fontId="21" fillId="0" borderId="0" xfId="0" applyFont="1" applyFill="1" applyAlignment="1">
      <alignment vertical="center"/>
    </xf>
    <xf numFmtId="0" fontId="21" fillId="0" borderId="15" xfId="0" applyFont="1" applyFill="1" applyBorder="1" applyAlignment="1">
      <alignment horizontal="left" vertical="top" wrapText="1"/>
    </xf>
    <xf numFmtId="0" fontId="21" fillId="0" borderId="16" xfId="0" applyFont="1" applyFill="1" applyBorder="1" applyAlignment="1">
      <alignment horizontal="left" vertical="top" wrapText="1"/>
    </xf>
    <xf numFmtId="0" fontId="21" fillId="0" borderId="7" xfId="0" applyFont="1" applyFill="1" applyBorder="1" applyAlignment="1">
      <alignment vertical="center" wrapText="1"/>
    </xf>
    <xf numFmtId="0" fontId="21" fillId="0" borderId="12" xfId="0" applyFont="1" applyFill="1" applyBorder="1" applyAlignment="1">
      <alignment vertical="center" wrapText="1"/>
    </xf>
    <xf numFmtId="0" fontId="21" fillId="0" borderId="0" xfId="0" applyFont="1" applyFill="1" applyAlignment="1">
      <alignment horizontal="left" vertical="center" wrapText="1" indent="1"/>
    </xf>
    <xf numFmtId="178" fontId="21" fillId="0" borderId="0" xfId="0" applyNumberFormat="1" applyFont="1" applyFill="1" applyAlignment="1">
      <alignment horizontal="right" vertical="center" indent="1"/>
    </xf>
    <xf numFmtId="0" fontId="21" fillId="0" borderId="17" xfId="0" applyFont="1" applyFill="1" applyBorder="1" applyAlignment="1">
      <alignment horizontal="left" vertical="top" wrapText="1"/>
    </xf>
    <xf numFmtId="0" fontId="21" fillId="0" borderId="18" xfId="0" applyFont="1" applyFill="1" applyBorder="1" applyAlignment="1">
      <alignment horizontal="left" vertical="top" wrapText="1"/>
    </xf>
    <xf numFmtId="0" fontId="21" fillId="0" borderId="0" xfId="0" applyFont="1" applyFill="1" applyAlignment="1">
      <alignment horizontal="left" vertical="distributed" wrapText="1"/>
    </xf>
    <xf numFmtId="0" fontId="21" fillId="0" borderId="0" xfId="0" applyFont="1" applyFill="1" applyAlignment="1">
      <alignment horizontal="left" vertical="center"/>
    </xf>
    <xf numFmtId="0" fontId="8" fillId="0" borderId="0" xfId="0" applyFont="1" applyFill="1" applyAlignment="1">
      <alignment horizontal="left" vertical="center" wrapText="1" indent="1"/>
    </xf>
    <xf numFmtId="0" fontId="21" fillId="0" borderId="0" xfId="0" applyFont="1" applyFill="1" applyAlignment="1">
      <alignment horizontal="left" vertical="center" indent="2"/>
    </xf>
    <xf numFmtId="0" fontId="21" fillId="0" borderId="0" xfId="0" applyFont="1" applyFill="1" applyBorder="1" applyAlignment="1">
      <alignment horizontal="distributed" vertical="center" wrapText="1"/>
    </xf>
    <xf numFmtId="0" fontId="8" fillId="0" borderId="0" xfId="0" applyFont="1" applyFill="1" applyAlignment="1">
      <alignment horizontal="left" vertical="center" indent="1"/>
    </xf>
    <xf numFmtId="0" fontId="24" fillId="0" borderId="7" xfId="0" applyFont="1" applyFill="1" applyBorder="1" applyAlignment="1">
      <alignment horizontal="right"/>
    </xf>
    <xf numFmtId="0" fontId="24" fillId="0" borderId="0" xfId="0" applyFont="1" applyFill="1" applyBorder="1" applyAlignment="1">
      <alignment horizontal="right"/>
    </xf>
    <xf numFmtId="0" fontId="25" fillId="0" borderId="3" xfId="0" applyFont="1" applyFill="1" applyBorder="1" applyAlignment="1">
      <alignment horizontal="center" vertical="center"/>
    </xf>
    <xf numFmtId="0" fontId="21" fillId="0" borderId="7" xfId="0" applyFont="1" applyFill="1" applyBorder="1" applyAlignment="1">
      <alignment horizontal="left" vertical="center" wrapText="1" indent="1"/>
    </xf>
    <xf numFmtId="0" fontId="25" fillId="0" borderId="12" xfId="0" applyFont="1" applyFill="1" applyBorder="1" applyAlignment="1">
      <alignment horizontal="center" vertical="center"/>
    </xf>
    <xf numFmtId="0" fontId="25" fillId="0" borderId="10" xfId="0" applyFont="1" applyFill="1" applyBorder="1" applyAlignment="1">
      <alignment horizontal="center" vertical="center"/>
    </xf>
    <xf numFmtId="0" fontId="21" fillId="0" borderId="7" xfId="0" applyFont="1" applyFill="1" applyBorder="1" applyAlignment="1"/>
    <xf numFmtId="0" fontId="21" fillId="0" borderId="0" xfId="0" applyFont="1" applyFill="1" applyBorder="1" applyAlignment="1"/>
    <xf numFmtId="0" fontId="22" fillId="7" borderId="0" xfId="0" applyFont="1" applyFill="1">
      <alignment vertical="center"/>
    </xf>
    <xf numFmtId="0" fontId="26" fillId="7" borderId="0" xfId="0" applyFont="1" applyFill="1">
      <alignment vertical="center"/>
    </xf>
    <xf numFmtId="0" fontId="27" fillId="7" borderId="0" xfId="0" applyFont="1" applyFill="1">
      <alignment vertical="center"/>
    </xf>
    <xf numFmtId="0" fontId="23" fillId="7" borderId="0" xfId="0" applyFont="1" applyFill="1">
      <alignment vertical="center"/>
    </xf>
    <xf numFmtId="0" fontId="22" fillId="0" borderId="0" xfId="0" applyFont="1" applyFill="1">
      <alignment vertical="center"/>
    </xf>
    <xf numFmtId="0" fontId="26" fillId="0" borderId="0" xfId="0" applyFont="1" applyFill="1">
      <alignment vertical="center"/>
    </xf>
    <xf numFmtId="0" fontId="27" fillId="0" borderId="0" xfId="0" applyFont="1" applyFill="1">
      <alignment vertical="center"/>
    </xf>
    <xf numFmtId="0" fontId="23" fillId="0" borderId="0" xfId="0" applyFont="1" applyFill="1">
      <alignment vertical="center"/>
    </xf>
    <xf numFmtId="0" fontId="21" fillId="0" borderId="19" xfId="0" applyFont="1" applyFill="1" applyBorder="1">
      <alignment vertical="center"/>
    </xf>
    <xf numFmtId="0" fontId="22" fillId="0" borderId="20" xfId="0" applyFont="1" applyFill="1" applyBorder="1">
      <alignment vertical="center"/>
    </xf>
    <xf numFmtId="0" fontId="21" fillId="0" borderId="20" xfId="0" applyFont="1" applyFill="1" applyBorder="1">
      <alignment vertical="center"/>
    </xf>
    <xf numFmtId="0" fontId="26" fillId="0" borderId="20" xfId="0" applyFont="1" applyFill="1" applyBorder="1">
      <alignment vertical="center"/>
    </xf>
    <xf numFmtId="0" fontId="27" fillId="0" borderId="20" xfId="0" applyFont="1" applyFill="1" applyBorder="1">
      <alignment vertical="center"/>
    </xf>
    <xf numFmtId="0" fontId="23" fillId="0" borderId="20" xfId="0" applyFont="1" applyFill="1" applyBorder="1">
      <alignment vertical="center"/>
    </xf>
    <xf numFmtId="0" fontId="21" fillId="0" borderId="21" xfId="0" applyFont="1" applyFill="1" applyBorder="1">
      <alignment vertical="center"/>
    </xf>
    <xf numFmtId="0" fontId="13" fillId="0" borderId="0" xfId="0" applyFont="1" applyFill="1">
      <alignment vertical="center"/>
    </xf>
    <xf numFmtId="0" fontId="2" fillId="0" borderId="0" xfId="0" applyFont="1" applyFill="1" applyAlignment="1">
      <alignment horizontal="left" vertical="center" indent="2"/>
    </xf>
    <xf numFmtId="0" fontId="28" fillId="0" borderId="0" xfId="0" applyFont="1" applyFill="1" applyAlignment="1">
      <alignment horizontal="left" vertical="center" indent="1"/>
    </xf>
    <xf numFmtId="0" fontId="21" fillId="0" borderId="22" xfId="0" applyFont="1" applyFill="1" applyBorder="1">
      <alignment vertical="center"/>
    </xf>
    <xf numFmtId="0" fontId="22" fillId="0" borderId="0" xfId="0" applyFont="1" applyFill="1" applyBorder="1">
      <alignment vertical="center"/>
    </xf>
    <xf numFmtId="0" fontId="21" fillId="0" borderId="0" xfId="0" applyFont="1" applyFill="1" applyBorder="1">
      <alignment vertical="center"/>
    </xf>
    <xf numFmtId="0" fontId="26" fillId="0" borderId="0" xfId="0" applyFont="1" applyFill="1" applyBorder="1">
      <alignment vertical="center"/>
    </xf>
    <xf numFmtId="0" fontId="27" fillId="0" borderId="0" xfId="0" applyFont="1" applyFill="1" applyBorder="1">
      <alignment vertical="center"/>
    </xf>
    <xf numFmtId="0" fontId="23" fillId="0" borderId="0" xfId="0" applyFont="1" applyFill="1" applyBorder="1">
      <alignment vertical="center"/>
    </xf>
    <xf numFmtId="0" fontId="21" fillId="0" borderId="23" xfId="0" applyFont="1" applyFill="1" applyBorder="1">
      <alignment vertical="center"/>
    </xf>
    <xf numFmtId="0" fontId="21" fillId="0" borderId="2" xfId="0" applyFont="1" applyFill="1" applyBorder="1" applyAlignment="1">
      <alignment horizontal="distributed" vertical="center" wrapText="1"/>
    </xf>
    <xf numFmtId="0" fontId="29" fillId="0" borderId="0" xfId="0" applyFont="1" applyFill="1">
      <alignment vertical="center"/>
    </xf>
    <xf numFmtId="0" fontId="30" fillId="0" borderId="0" xfId="0" applyFont="1" applyFill="1" applyBorder="1" applyAlignment="1">
      <alignment horizontal="center" vertical="center"/>
    </xf>
    <xf numFmtId="0" fontId="21" fillId="0" borderId="2" xfId="0" applyFont="1" applyFill="1" applyBorder="1" applyAlignment="1">
      <alignment horizontal="left" vertical="center" wrapText="1" indent="1"/>
    </xf>
    <xf numFmtId="181" fontId="21" fillId="0" borderId="2" xfId="0" applyNumberFormat="1" applyFont="1" applyFill="1" applyBorder="1" applyAlignment="1">
      <alignment horizontal="left" vertical="center" wrapText="1" indent="1"/>
    </xf>
    <xf numFmtId="0" fontId="31" fillId="0" borderId="24" xfId="0" applyFont="1" applyFill="1" applyBorder="1" applyAlignment="1">
      <alignment horizontal="center" vertical="center"/>
    </xf>
    <xf numFmtId="0" fontId="31" fillId="0" borderId="25" xfId="0" applyFont="1" applyFill="1" applyBorder="1" applyAlignment="1">
      <alignment horizontal="center" vertical="center"/>
    </xf>
    <xf numFmtId="0" fontId="2" fillId="0" borderId="23" xfId="0" applyFont="1" applyFill="1" applyBorder="1">
      <alignment vertical="center"/>
    </xf>
    <xf numFmtId="0" fontId="31" fillId="0" borderId="26" xfId="0" applyFont="1" applyFill="1" applyBorder="1" applyAlignment="1">
      <alignment horizontal="center" vertical="center"/>
    </xf>
    <xf numFmtId="0" fontId="21" fillId="0" borderId="27" xfId="0" applyFont="1" applyFill="1" applyBorder="1">
      <alignment vertical="center"/>
    </xf>
    <xf numFmtId="0" fontId="22" fillId="0" borderId="28" xfId="0" applyFont="1" applyFill="1" applyBorder="1">
      <alignment vertical="center"/>
    </xf>
    <xf numFmtId="0" fontId="21" fillId="0" borderId="28" xfId="0" applyFont="1" applyFill="1" applyBorder="1">
      <alignment vertical="center"/>
    </xf>
    <xf numFmtId="0" fontId="26" fillId="0" borderId="28" xfId="0" applyFont="1" applyFill="1" applyBorder="1">
      <alignment vertical="center"/>
    </xf>
    <xf numFmtId="0" fontId="27" fillId="0" borderId="28" xfId="0" applyFont="1" applyFill="1" applyBorder="1">
      <alignment vertical="center"/>
    </xf>
    <xf numFmtId="0" fontId="23" fillId="0" borderId="28" xfId="0" applyFont="1" applyFill="1" applyBorder="1">
      <alignment vertical="center"/>
    </xf>
    <xf numFmtId="0" fontId="21" fillId="0" borderId="29" xfId="0" applyFont="1" applyFill="1" applyBorder="1">
      <alignment vertical="center"/>
    </xf>
    <xf numFmtId="0" fontId="21" fillId="0" borderId="30" xfId="0" applyFont="1" applyFill="1" applyBorder="1">
      <alignment vertical="center"/>
    </xf>
    <xf numFmtId="0" fontId="21" fillId="0" borderId="0" xfId="0" applyFont="1" applyFill="1" applyAlignment="1">
      <alignment horizontal="distributed" vertical="center"/>
    </xf>
    <xf numFmtId="0" fontId="21" fillId="0" borderId="7" xfId="0" applyFont="1" applyFill="1" applyBorder="1" applyAlignment="1">
      <alignment horizontal="center" vertical="center"/>
    </xf>
    <xf numFmtId="0" fontId="21" fillId="0" borderId="30" xfId="0" applyFont="1" applyFill="1" applyBorder="1" applyAlignment="1">
      <alignment horizontal="left" vertical="center" wrapText="1"/>
    </xf>
    <xf numFmtId="0" fontId="21" fillId="0" borderId="31" xfId="0" applyFont="1" applyFill="1" applyBorder="1" applyAlignment="1">
      <alignment horizontal="center" vertical="center" wrapText="1"/>
    </xf>
    <xf numFmtId="0" fontId="21" fillId="0" borderId="3" xfId="0" applyFont="1" applyFill="1" applyBorder="1" applyAlignment="1">
      <alignment horizontal="left" vertical="center" wrapText="1" indent="1"/>
    </xf>
    <xf numFmtId="0" fontId="21" fillId="0" borderId="32" xfId="0" applyFont="1" applyFill="1" applyBorder="1" applyAlignment="1">
      <alignment horizontal="center" vertical="center" textRotation="255" wrapText="1"/>
    </xf>
    <xf numFmtId="0" fontId="21" fillId="0" borderId="0" xfId="0" applyFont="1" applyFill="1" applyAlignment="1">
      <alignment horizontal="distributed" vertical="center" wrapText="1"/>
    </xf>
    <xf numFmtId="0" fontId="21" fillId="0" borderId="12" xfId="0" applyFont="1" applyFill="1" applyBorder="1" applyAlignment="1">
      <alignment horizontal="left" vertical="center" wrapText="1" indent="1"/>
    </xf>
    <xf numFmtId="0" fontId="21" fillId="0" borderId="7" xfId="0" applyFont="1" applyFill="1" applyBorder="1" applyAlignment="1">
      <alignment vertical="center"/>
    </xf>
    <xf numFmtId="0" fontId="21" fillId="0" borderId="12" xfId="0" applyFont="1" applyFill="1" applyBorder="1" applyAlignment="1">
      <alignment vertical="center"/>
    </xf>
    <xf numFmtId="0" fontId="21" fillId="0" borderId="33" xfId="0" applyFont="1" applyFill="1" applyBorder="1" applyAlignment="1">
      <alignment horizontal="center" vertical="center" wrapText="1"/>
    </xf>
    <xf numFmtId="0" fontId="21" fillId="0" borderId="32" xfId="0" applyFont="1" applyFill="1" applyBorder="1" applyAlignment="1">
      <alignment horizontal="center" vertical="center" wrapText="1"/>
    </xf>
    <xf numFmtId="178" fontId="21" fillId="0" borderId="0" xfId="0" applyNumberFormat="1" applyFont="1" applyFill="1" applyAlignment="1">
      <alignment horizontal="right" vertical="center"/>
    </xf>
    <xf numFmtId="0" fontId="21" fillId="0" borderId="0" xfId="0" applyFont="1" applyFill="1" applyAlignment="1">
      <alignment horizontal="distributed" vertical="center" indent="3"/>
    </xf>
    <xf numFmtId="0" fontId="21" fillId="0" borderId="10" xfId="0" applyFont="1" applyFill="1" applyBorder="1" applyAlignment="1">
      <alignment horizontal="left" vertical="center" wrapText="1" indent="1"/>
    </xf>
    <xf numFmtId="0" fontId="21" fillId="7" borderId="0" xfId="0" applyFont="1" applyFill="1" applyAlignment="1">
      <alignment vertical="center" wrapText="1"/>
    </xf>
    <xf numFmtId="0" fontId="21" fillId="0" borderId="2" xfId="0" applyFont="1" applyFill="1" applyBorder="1" applyAlignment="1">
      <alignment horizontal="distributed" vertical="center" wrapText="1" indent="1"/>
    </xf>
    <xf numFmtId="0" fontId="21" fillId="0" borderId="9" xfId="0" applyFont="1" applyFill="1" applyBorder="1" applyAlignment="1">
      <alignment horizontal="center" vertical="distributed" textRotation="255" wrapText="1" indent="2"/>
    </xf>
    <xf numFmtId="0" fontId="21" fillId="0" borderId="34" xfId="0" applyFont="1" applyFill="1" applyBorder="1" applyAlignment="1">
      <alignment horizontal="center" vertical="distributed" textRotation="255" wrapText="1" indent="2"/>
    </xf>
    <xf numFmtId="0" fontId="21" fillId="0" borderId="8" xfId="0" applyFont="1" applyFill="1" applyBorder="1" applyAlignment="1">
      <alignment horizontal="center" vertical="distributed" textRotation="255" wrapText="1" indent="2"/>
    </xf>
    <xf numFmtId="0" fontId="8" fillId="0" borderId="0" xfId="0" applyFont="1" applyFill="1" applyAlignment="1">
      <alignment horizontal="left" vertical="center" wrapText="1"/>
    </xf>
    <xf numFmtId="0" fontId="2" fillId="0" borderId="9" xfId="0" applyFont="1" applyFill="1" applyBorder="1" applyAlignment="1">
      <alignment vertical="distributed" textRotation="255" wrapText="1"/>
    </xf>
    <xf numFmtId="0" fontId="2" fillId="0" borderId="34" xfId="0" applyFont="1" applyFill="1" applyBorder="1" applyAlignment="1">
      <alignment vertical="distributed" textRotation="255" wrapText="1"/>
    </xf>
    <xf numFmtId="0" fontId="2" fillId="0" borderId="8" xfId="0" applyFont="1" applyFill="1" applyBorder="1" applyAlignment="1">
      <alignment vertical="distributed" textRotation="255" wrapText="1"/>
    </xf>
    <xf numFmtId="0" fontId="21" fillId="0" borderId="2" xfId="0" applyFont="1" applyFill="1" applyBorder="1" applyAlignment="1">
      <alignment horizontal="center" vertical="distributed" textRotation="255" wrapText="1" indent="1"/>
    </xf>
    <xf numFmtId="0" fontId="21" fillId="0" borderId="35" xfId="0" applyFont="1" applyFill="1" applyBorder="1" applyAlignment="1">
      <alignment horizontal="left" vertical="center"/>
    </xf>
    <xf numFmtId="0" fontId="21" fillId="0" borderId="36" xfId="0" applyFont="1" applyFill="1" applyBorder="1" applyAlignment="1">
      <alignment horizontal="distributed" vertical="center"/>
    </xf>
    <xf numFmtId="0" fontId="21" fillId="0" borderId="37" xfId="0" applyFont="1" applyFill="1" applyBorder="1" applyAlignment="1">
      <alignment horizontal="distributed" vertical="center"/>
    </xf>
    <xf numFmtId="0" fontId="21" fillId="0" borderId="38" xfId="0" applyFont="1" applyFill="1" applyBorder="1" applyAlignment="1">
      <alignment horizontal="distributed" vertical="center"/>
    </xf>
    <xf numFmtId="0" fontId="21" fillId="0" borderId="39" xfId="0" applyFont="1" applyFill="1" applyBorder="1" applyAlignment="1">
      <alignment horizontal="left" vertical="center" wrapText="1" indent="1"/>
    </xf>
    <xf numFmtId="0" fontId="21" fillId="0" borderId="40" xfId="0" applyFont="1" applyFill="1" applyBorder="1" applyAlignment="1">
      <alignment horizontal="left" vertical="center" wrapText="1" indent="1"/>
    </xf>
    <xf numFmtId="58" fontId="21" fillId="0" borderId="41" xfId="0" applyNumberFormat="1" applyFont="1" applyFill="1" applyBorder="1" applyAlignment="1">
      <alignment horizontal="left" vertical="center" wrapText="1" indent="1"/>
    </xf>
    <xf numFmtId="58" fontId="21" fillId="0" borderId="40" xfId="0" applyNumberFormat="1" applyFont="1" applyFill="1" applyBorder="1" applyAlignment="1">
      <alignment horizontal="left" vertical="center" wrapText="1" indent="1"/>
    </xf>
    <xf numFmtId="0" fontId="21" fillId="0" borderId="41" xfId="0" applyFont="1" applyFill="1" applyBorder="1" applyAlignment="1">
      <alignment horizontal="left" vertical="center" wrapText="1" indent="1"/>
    </xf>
    <xf numFmtId="0" fontId="21" fillId="0" borderId="42" xfId="0" applyFont="1" applyFill="1" applyBorder="1" applyAlignment="1">
      <alignment horizontal="left" vertical="center" wrapText="1" indent="1"/>
    </xf>
    <xf numFmtId="0" fontId="21" fillId="0" borderId="43" xfId="0" applyFont="1" applyFill="1" applyBorder="1" applyAlignment="1">
      <alignment horizontal="left" vertical="center" wrapText="1" indent="1"/>
    </xf>
    <xf numFmtId="0" fontId="21" fillId="0" borderId="44" xfId="0" applyFont="1" applyFill="1" applyBorder="1" applyAlignment="1">
      <alignment horizontal="left" vertical="center" wrapText="1" indent="1"/>
    </xf>
    <xf numFmtId="178" fontId="21" fillId="0" borderId="0" xfId="0" applyNumberFormat="1" applyFont="1" applyFill="1" applyAlignment="1" applyProtection="1">
      <alignment horizontal="right" vertical="center" indent="1"/>
      <protection locked="0"/>
    </xf>
    <xf numFmtId="0" fontId="21" fillId="0" borderId="45" xfId="0" applyFont="1" applyFill="1" applyBorder="1" applyAlignment="1">
      <alignment horizontal="left" vertical="center" wrapText="1" indent="1"/>
    </xf>
    <xf numFmtId="0" fontId="21" fillId="0" borderId="46" xfId="0" applyFont="1" applyFill="1" applyBorder="1" applyAlignment="1">
      <alignment horizontal="left" vertical="center" wrapText="1" indent="1"/>
    </xf>
    <xf numFmtId="0" fontId="21" fillId="0" borderId="47" xfId="0" applyFont="1" applyFill="1" applyBorder="1" applyAlignment="1">
      <alignment horizontal="left" vertical="center" wrapText="1" indent="1"/>
    </xf>
    <xf numFmtId="0" fontId="21" fillId="0" borderId="0" xfId="0" applyFont="1" applyFill="1" applyBorder="1" applyAlignment="1">
      <alignment horizontal="distributed" vertical="center" indent="1"/>
    </xf>
    <xf numFmtId="0" fontId="21" fillId="0" borderId="2" xfId="0" applyFont="1" applyFill="1" applyBorder="1" applyAlignment="1">
      <alignment horizontal="center" vertical="center" wrapText="1"/>
    </xf>
    <xf numFmtId="0" fontId="21" fillId="0" borderId="48" xfId="0" applyFont="1" applyFill="1" applyBorder="1" applyAlignment="1">
      <alignment horizontal="distributed" vertical="center" wrapText="1" indent="1"/>
    </xf>
    <xf numFmtId="0" fontId="21" fillId="0" borderId="49" xfId="0" applyFont="1" applyFill="1" applyBorder="1" applyAlignment="1">
      <alignment horizontal="distributed" vertical="center" wrapText="1" indent="1"/>
    </xf>
    <xf numFmtId="0" fontId="21" fillId="0" borderId="0" xfId="0" applyFont="1" applyFill="1" applyAlignment="1">
      <alignment horizontal="distributed" vertical="center" wrapText="1" indent="1"/>
    </xf>
    <xf numFmtId="0" fontId="21" fillId="0" borderId="3" xfId="0" applyFont="1" applyFill="1" applyBorder="1" applyAlignment="1">
      <alignment horizontal="center" vertical="center"/>
    </xf>
    <xf numFmtId="0" fontId="32" fillId="0" borderId="11" xfId="0" applyFont="1" applyFill="1" applyBorder="1" applyAlignment="1">
      <alignment horizontal="center" vertical="center"/>
    </xf>
    <xf numFmtId="0" fontId="21" fillId="0" borderId="11" xfId="0" applyFont="1" applyFill="1" applyBorder="1" applyAlignment="1">
      <alignment horizontal="distributed" vertical="center" wrapText="1" indent="1"/>
    </xf>
    <xf numFmtId="0" fontId="21" fillId="0" borderId="7" xfId="0" applyFont="1" applyFill="1" applyBorder="1" applyAlignment="1">
      <alignment horizontal="distributed" vertical="center" wrapText="1" indent="1"/>
    </xf>
    <xf numFmtId="0" fontId="21" fillId="0" borderId="12" xfId="0" applyFont="1" applyFill="1" applyBorder="1" applyAlignment="1">
      <alignment horizontal="center" vertical="center"/>
    </xf>
    <xf numFmtId="0" fontId="21" fillId="0" borderId="3" xfId="0" applyFont="1" applyFill="1" applyBorder="1" applyAlignment="1">
      <alignment vertical="center" wrapText="1"/>
    </xf>
    <xf numFmtId="0" fontId="21" fillId="0" borderId="4" xfId="0" applyFont="1" applyFill="1" applyBorder="1" applyAlignment="1">
      <alignment horizontal="distributed" vertical="center" wrapText="1" indent="1"/>
    </xf>
    <xf numFmtId="0" fontId="21" fillId="0" borderId="6" xfId="0" applyFont="1" applyFill="1" applyBorder="1" applyAlignment="1">
      <alignment horizontal="distributed" vertical="center" wrapText="1" indent="1"/>
    </xf>
    <xf numFmtId="0" fontId="21" fillId="0" borderId="3" xfId="0" applyFont="1" applyFill="1" applyBorder="1" applyAlignment="1">
      <alignment horizontal="center" vertical="center" wrapText="1"/>
    </xf>
    <xf numFmtId="0" fontId="21" fillId="0" borderId="3" xfId="0" applyFont="1" applyFill="1" applyBorder="1" applyAlignment="1">
      <alignment horizontal="center" vertical="center" shrinkToFit="1"/>
    </xf>
    <xf numFmtId="178" fontId="21" fillId="0" borderId="50" xfId="0" applyNumberFormat="1" applyFont="1" applyFill="1" applyBorder="1" applyAlignment="1">
      <alignment horizontal="center" vertical="center" shrinkToFit="1"/>
    </xf>
    <xf numFmtId="178" fontId="21" fillId="0" borderId="51" xfId="0" applyNumberFormat="1" applyFont="1" applyFill="1" applyBorder="1" applyAlignment="1">
      <alignment horizontal="right" vertical="center" shrinkToFit="1"/>
    </xf>
    <xf numFmtId="182" fontId="21" fillId="0" borderId="3" xfId="0" applyNumberFormat="1"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2" xfId="0" applyFont="1" applyFill="1" applyBorder="1" applyAlignment="1">
      <alignment horizontal="center" vertical="center" shrinkToFit="1"/>
    </xf>
    <xf numFmtId="178" fontId="21" fillId="0" borderId="52" xfId="0" applyNumberFormat="1" applyFont="1" applyFill="1" applyBorder="1" applyAlignment="1">
      <alignment horizontal="center" vertical="center" shrinkToFit="1"/>
    </xf>
    <xf numFmtId="178" fontId="21" fillId="0" borderId="53" xfId="0" applyNumberFormat="1" applyFont="1" applyFill="1" applyBorder="1" applyAlignment="1">
      <alignment horizontal="right" vertical="center" shrinkToFit="1"/>
    </xf>
    <xf numFmtId="182" fontId="21" fillId="0" borderId="12" xfId="0" applyNumberFormat="1" applyFont="1" applyFill="1" applyBorder="1" applyAlignment="1">
      <alignment horizontal="center" vertical="center" wrapText="1"/>
    </xf>
    <xf numFmtId="182" fontId="21" fillId="0" borderId="0" xfId="0" applyNumberFormat="1" applyFont="1" applyFill="1" applyAlignment="1">
      <alignment horizontal="left" vertical="center" wrapText="1" indent="1"/>
    </xf>
    <xf numFmtId="0" fontId="21" fillId="0" borderId="53" xfId="0" applyFont="1" applyFill="1" applyBorder="1" applyAlignment="1">
      <alignment vertical="center" shrinkToFit="1"/>
    </xf>
    <xf numFmtId="0" fontId="21" fillId="0" borderId="10" xfId="0" applyFont="1" applyFill="1" applyBorder="1" applyAlignment="1">
      <alignment horizontal="center" vertical="center" shrinkToFit="1"/>
    </xf>
    <xf numFmtId="178" fontId="21" fillId="0" borderId="54" xfId="0" applyNumberFormat="1" applyFont="1" applyFill="1" applyBorder="1" applyAlignment="1">
      <alignment horizontal="center" vertical="center" shrinkToFit="1"/>
    </xf>
    <xf numFmtId="0" fontId="21" fillId="0" borderId="55" xfId="0" applyFont="1" applyFill="1" applyBorder="1" applyAlignment="1">
      <alignment vertical="center" shrinkToFit="1"/>
    </xf>
    <xf numFmtId="182" fontId="21" fillId="0" borderId="10" xfId="0" applyNumberFormat="1" applyFont="1" applyFill="1" applyBorder="1" applyAlignment="1">
      <alignment horizontal="center" vertical="center" wrapText="1"/>
    </xf>
    <xf numFmtId="178" fontId="21" fillId="0" borderId="56" xfId="0" applyNumberFormat="1" applyFont="1" applyFill="1" applyBorder="1" applyAlignment="1">
      <alignment horizontal="right" vertical="center" shrinkToFit="1"/>
    </xf>
    <xf numFmtId="178" fontId="21" fillId="0" borderId="57" xfId="0" applyNumberFormat="1" applyFont="1" applyFill="1" applyBorder="1" applyAlignment="1">
      <alignment horizontal="right" vertical="center" shrinkToFit="1"/>
    </xf>
    <xf numFmtId="0" fontId="21" fillId="0" borderId="10" xfId="0" applyFont="1" applyFill="1" applyBorder="1" applyAlignment="1">
      <alignment horizontal="center" vertical="center"/>
    </xf>
    <xf numFmtId="0" fontId="21" fillId="0" borderId="57" xfId="0" applyFont="1" applyFill="1" applyBorder="1" applyAlignment="1">
      <alignment vertical="center" shrinkToFit="1"/>
    </xf>
    <xf numFmtId="0" fontId="26" fillId="0" borderId="3" xfId="0" applyFont="1" applyFill="1" applyBorder="1" applyAlignment="1" applyProtection="1">
      <alignment horizontal="center" vertical="center" wrapText="1"/>
    </xf>
    <xf numFmtId="0" fontId="21" fillId="0" borderId="10" xfId="0" applyFont="1" applyFill="1" applyBorder="1" applyAlignment="1">
      <alignment horizontal="center" vertical="center" wrapText="1"/>
    </xf>
    <xf numFmtId="0" fontId="21" fillId="0" borderId="58" xfId="0" applyFont="1" applyFill="1" applyBorder="1" applyAlignment="1">
      <alignment vertical="center" shrinkToFit="1"/>
    </xf>
    <xf numFmtId="0" fontId="26" fillId="0" borderId="10" xfId="0" applyFont="1" applyFill="1" applyBorder="1" applyAlignment="1" applyProtection="1">
      <alignment horizontal="center" vertical="center" wrapText="1"/>
    </xf>
    <xf numFmtId="182" fontId="21" fillId="0" borderId="3" xfId="0" applyNumberFormat="1" applyFont="1" applyFill="1" applyBorder="1" applyAlignment="1">
      <alignment horizontal="left" vertical="center" wrapText="1" indent="1"/>
    </xf>
    <xf numFmtId="182" fontId="21" fillId="0" borderId="12" xfId="0" applyNumberFormat="1" applyFont="1" applyFill="1" applyBorder="1" applyAlignment="1">
      <alignment horizontal="left" vertical="center" wrapText="1" indent="1"/>
    </xf>
    <xf numFmtId="182" fontId="21" fillId="0" borderId="10" xfId="0" applyNumberFormat="1" applyFont="1" applyFill="1" applyBorder="1" applyAlignment="1">
      <alignment horizontal="left" vertical="center" wrapText="1" indent="1"/>
    </xf>
    <xf numFmtId="0" fontId="33" fillId="11" borderId="0" xfId="0" applyFont="1" applyFill="1" applyAlignment="1"/>
    <xf numFmtId="0" fontId="33" fillId="11" borderId="0" xfId="0" applyFont="1" applyFill="1" applyAlignment="1">
      <alignment vertical="center"/>
    </xf>
    <xf numFmtId="0" fontId="33" fillId="10" borderId="0" xfId="0" applyFont="1" applyFill="1" applyAlignment="1"/>
    <xf numFmtId="0" fontId="33" fillId="10" borderId="0" xfId="0" applyFont="1" applyFill="1" applyAlignment="1">
      <alignment vertical="center"/>
    </xf>
    <xf numFmtId="0" fontId="33" fillId="10" borderId="0" xfId="0" applyFont="1" applyFill="1" applyAlignment="1">
      <alignment vertical="center" wrapText="1"/>
    </xf>
    <xf numFmtId="0" fontId="33" fillId="10" borderId="0" xfId="0" applyFont="1" applyFill="1" applyAlignment="1">
      <alignment horizontal="center" vertical="center"/>
    </xf>
    <xf numFmtId="0" fontId="33" fillId="10" borderId="0" xfId="0" applyFont="1" applyFill="1" applyBorder="1" applyAlignment="1">
      <alignment vertical="center"/>
    </xf>
    <xf numFmtId="0" fontId="33" fillId="10" borderId="0" xfId="0" applyFont="1" applyFill="1" applyAlignment="1">
      <alignment vertical="top" wrapText="1"/>
    </xf>
    <xf numFmtId="0" fontId="33" fillId="10" borderId="7" xfId="0" applyFont="1" applyFill="1" applyBorder="1" applyAlignment="1">
      <alignment horizontal="distributed" vertical="center" shrinkToFit="1"/>
    </xf>
    <xf numFmtId="0" fontId="33" fillId="10" borderId="7" xfId="0" applyFont="1" applyFill="1" applyBorder="1" applyAlignment="1">
      <alignment vertical="center"/>
    </xf>
    <xf numFmtId="183" fontId="34" fillId="10" borderId="7" xfId="1" applyNumberFormat="1" applyFont="1" applyFill="1" applyBorder="1" applyAlignment="1">
      <alignment horizontal="left" vertical="center"/>
    </xf>
    <xf numFmtId="0" fontId="35" fillId="10" borderId="0" xfId="0" applyFont="1" applyFill="1" applyAlignment="1">
      <alignment vertical="center"/>
    </xf>
    <xf numFmtId="0" fontId="34" fillId="10" borderId="0" xfId="0" applyFont="1" applyFill="1" applyAlignment="1">
      <alignment horizontal="center" vertical="center"/>
    </xf>
    <xf numFmtId="0" fontId="33" fillId="10" borderId="7"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7" xfId="0" applyFont="1" applyFill="1" applyBorder="1" applyAlignment="1">
      <alignment vertical="center" wrapText="1"/>
    </xf>
    <xf numFmtId="0" fontId="33" fillId="10" borderId="12" xfId="0" applyFont="1" applyFill="1" applyBorder="1" applyAlignment="1">
      <alignment vertical="center" wrapText="1"/>
    </xf>
    <xf numFmtId="178" fontId="33" fillId="10" borderId="0" xfId="0" applyNumberFormat="1" applyFont="1" applyFill="1" applyAlignment="1" applyProtection="1">
      <alignment horizontal="right" vertical="center"/>
      <protection locked="0"/>
    </xf>
    <xf numFmtId="0" fontId="2" fillId="11" borderId="0" xfId="0" applyFont="1" applyFill="1" applyAlignment="1">
      <alignment vertical="center"/>
    </xf>
    <xf numFmtId="38" fontId="33" fillId="10" borderId="0" xfId="0" applyNumberFormat="1" applyFont="1" applyFill="1" applyAlignment="1">
      <alignment horizontal="left" vertical="center"/>
    </xf>
    <xf numFmtId="0" fontId="33" fillId="10" borderId="0" xfId="0" applyFont="1" applyFill="1" applyBorder="1" applyAlignment="1">
      <alignment horizontal="right" vertical="center" shrinkToFit="1"/>
    </xf>
    <xf numFmtId="0" fontId="33" fillId="10" borderId="0" xfId="0" applyFont="1" applyFill="1" applyBorder="1" applyAlignment="1">
      <alignment horizontal="center" vertical="center"/>
    </xf>
    <xf numFmtId="0" fontId="33" fillId="10" borderId="0" xfId="0" applyFont="1" applyFill="1" applyBorder="1" applyAlignment="1">
      <alignment vertical="center" wrapText="1"/>
    </xf>
    <xf numFmtId="0" fontId="21" fillId="0" borderId="7" xfId="0" applyFont="1" applyFill="1" applyBorder="1">
      <alignment vertical="center"/>
    </xf>
    <xf numFmtId="0" fontId="21" fillId="7" borderId="0" xfId="0" applyFont="1" applyFill="1" applyAlignment="1">
      <alignment horizontal="justify" vertical="center"/>
    </xf>
    <xf numFmtId="0" fontId="21" fillId="0" borderId="0" xfId="0" applyFont="1" applyFill="1" applyAlignment="1">
      <alignment horizontal="left" vertical="center" indent="1"/>
    </xf>
    <xf numFmtId="0" fontId="22" fillId="7" borderId="0" xfId="0" applyFont="1" applyFill="1" applyAlignment="1">
      <alignment vertical="center"/>
    </xf>
    <xf numFmtId="0" fontId="21" fillId="7" borderId="0" xfId="0" applyFont="1" applyFill="1" applyAlignment="1">
      <alignment vertical="center"/>
    </xf>
    <xf numFmtId="0" fontId="21" fillId="0" borderId="59" xfId="0" applyFont="1" applyFill="1" applyBorder="1" applyAlignment="1">
      <alignment horizontal="left" vertical="center" wrapText="1" indent="1"/>
    </xf>
    <xf numFmtId="0" fontId="21" fillId="11" borderId="0" xfId="0" applyFont="1" applyFill="1">
      <alignment vertical="center"/>
    </xf>
  </cellXfs>
  <cellStyles count="2">
    <cellStyle name="標準" xfId="0" builtinId="0"/>
    <cellStyle name="桁区切り" xfId="1" builtinId="6"/>
  </cellStyles>
  <tableStyles count="0" defaultTableStyle="TableStyleMedium2" defaultPivotStyle="PivotStyleLight16"/>
  <colors>
    <mruColors>
      <color rgb="FFFFA0FF"/>
      <color rgb="FFFF99CC"/>
      <color rgb="FF0000FF"/>
      <color rgb="FFFFFF66"/>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theme" Target="theme/theme1.xml"/>
  <Relationship Id="rId16" Type="http://schemas.openxmlformats.org/officeDocument/2006/relationships/sharedStrings" Target="sharedStrings.xml"/>
  <Relationship Id="rId17" Type="http://schemas.openxmlformats.org/officeDocument/2006/relationships/styles" Target="style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s>

</file>

<file path=xl/drawings/_rels/drawing3.xml.rels><?xml version="1.0" encoding="UTF-8"?>

<Relationships xmlns="http://schemas.openxmlformats.org/package/2006/relationships">
  <Relationship Id="rId1" Type="http://schemas.openxmlformats.org/officeDocument/2006/relationships/image" Target="../media/image1.wmf"/>
</Relationships>

</file>

<file path=xl/drawings/drawing1.xml><?xml version="1.0" encoding="utf-8"?>
<xdr:wsDr xmlns:xdr="http://schemas.openxmlformats.org/drawingml/2006/spreadsheetDrawing" xmlns:a="http://schemas.openxmlformats.org/drawingml/2006/main">
  <xdr:twoCellAnchor editAs="absolute">
    <xdr:from xmlns:xdr="http://schemas.openxmlformats.org/drawingml/2006/spreadsheetDrawing">
      <xdr:col>9</xdr:col>
      <xdr:colOff>333375</xdr:colOff>
      <xdr:row>4</xdr:row>
      <xdr:rowOff>28575</xdr:rowOff>
    </xdr:from>
    <xdr:to xmlns:xdr="http://schemas.openxmlformats.org/drawingml/2006/spreadsheetDrawing">
      <xdr:col>15</xdr:col>
      <xdr:colOff>19050</xdr:colOff>
      <xdr:row>5</xdr:row>
      <xdr:rowOff>57785</xdr:rowOff>
    </xdr:to>
    <xdr:sp macro="" textlink="">
      <xdr:nvSpPr>
        <xdr:cNvPr id="13313" name="Text Box 1"/>
        <xdr:cNvSpPr txBox="1">
          <a:spLocks noChangeArrowheads="1"/>
        </xdr:cNvSpPr>
      </xdr:nvSpPr>
      <xdr:spPr>
        <a:xfrm>
          <a:off x="4457700" y="885825"/>
          <a:ext cx="1952625" cy="210185"/>
        </a:xfrm>
        <a:prstGeom prst="rect">
          <a:avLst/>
        </a:prstGeom>
        <a:noFill/>
        <a:ln>
          <a:noFill/>
        </a:ln>
      </xdr:spPr>
      <xdr:txBody>
        <a:bodyPr vertOverflow="clip" horzOverflow="overflow" wrap="square" lIns="0" tIns="18288" rIns="27432" bIns="0" anchor="t" upright="1"/>
        <a:lstStyle/>
        <a:p>
          <a:pPr algn="r" rtl="0">
            <a:defRPr sz="1000"/>
          </a:pPr>
          <a:r>
            <a:rPr lang="ja-JP" altLang="en-US" sz="1000" b="0" i="0" u="none" strike="noStrike" baseline="0">
              <a:solidFill>
                <a:srgbClr val="FF0000"/>
              </a:solidFill>
              <a:latin typeface="ＭＳ Ｐ明朝"/>
              <a:ea typeface="ＭＳ Ｐ明朝"/>
            </a:rPr>
            <a:t>↑印刷日が自動入力されます↑</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mlns:xdr="http://schemas.openxmlformats.org/drawingml/2006/spreadsheetDrawing">
      <xdr:col>8</xdr:col>
      <xdr:colOff>190500</xdr:colOff>
      <xdr:row>4</xdr:row>
      <xdr:rowOff>57785</xdr:rowOff>
    </xdr:from>
    <xdr:to xmlns:xdr="http://schemas.openxmlformats.org/drawingml/2006/spreadsheetDrawing">
      <xdr:col>13</xdr:col>
      <xdr:colOff>0</xdr:colOff>
      <xdr:row>5</xdr:row>
      <xdr:rowOff>85725</xdr:rowOff>
    </xdr:to>
    <xdr:sp macro="" textlink="">
      <xdr:nvSpPr>
        <xdr:cNvPr id="1027" name="Text Box 3"/>
        <xdr:cNvSpPr txBox="1">
          <a:spLocks noChangeArrowheads="1"/>
        </xdr:cNvSpPr>
      </xdr:nvSpPr>
      <xdr:spPr>
        <a:xfrm>
          <a:off x="4457700" y="886460"/>
          <a:ext cx="1952625" cy="208915"/>
        </a:xfrm>
        <a:prstGeom prst="rect">
          <a:avLst/>
        </a:prstGeom>
        <a:noFill/>
        <a:ln>
          <a:noFill/>
        </a:ln>
      </xdr:spPr>
      <xdr:txBody>
        <a:bodyPr vertOverflow="clip" horzOverflow="overflow" wrap="square" lIns="0" tIns="18288" rIns="27432" bIns="0" anchor="t" upright="1"/>
        <a:lstStyle/>
        <a:p>
          <a:pPr algn="r" rtl="0">
            <a:defRPr sz="1000"/>
          </a:pPr>
          <a:r>
            <a:rPr lang="ja-JP" altLang="en-US" sz="1000" b="0" i="0" u="none" strike="noStrike" baseline="0">
              <a:solidFill>
                <a:srgbClr val="FF0000"/>
              </a:solidFill>
              <a:latin typeface="ＭＳ Ｐ明朝"/>
              <a:ea typeface="ＭＳ Ｐ明朝"/>
            </a:rPr>
            <a:t>↑印刷日が自動入力されます↑</a:t>
          </a:r>
        </a:p>
      </xdr:txBody>
    </xdr:sp>
    <xdr:clientData fPrintsWithSheet="0"/>
  </xdr:twoCellAnchor>
  <xdr:twoCellAnchor editAs="oneCell">
    <xdr:from xmlns:xdr="http://schemas.openxmlformats.org/drawingml/2006/spreadsheetDrawing">
      <xdr:col>11</xdr:col>
      <xdr:colOff>200025</xdr:colOff>
      <xdr:row>8</xdr:row>
      <xdr:rowOff>237490</xdr:rowOff>
    </xdr:from>
    <xdr:to xmlns:xdr="http://schemas.openxmlformats.org/drawingml/2006/spreadsheetDrawing">
      <xdr:col>13</xdr:col>
      <xdr:colOff>66675</xdr:colOff>
      <xdr:row>10</xdr:row>
      <xdr:rowOff>142875</xdr:rowOff>
    </xdr:to>
    <xdr:sp macro="" textlink="">
      <xdr:nvSpPr>
        <xdr:cNvPr id="1029" name="Oval 5"/>
        <xdr:cNvSpPr>
          <a:spLocks noChangeAspect="1" noChangeArrowheads="1"/>
        </xdr:cNvSpPr>
      </xdr:nvSpPr>
      <xdr:spPr>
        <a:xfrm>
          <a:off x="5753100" y="2018665"/>
          <a:ext cx="723900" cy="724535"/>
        </a:xfrm>
        <a:prstGeom prst="ellipse">
          <a:avLst/>
        </a:prstGeom>
        <a:noFill/>
        <a:ln w="6350">
          <a:solidFill>
            <a:srgbClr xmlns:mc="http://schemas.openxmlformats.org/markup-compatibility/2006" xmlns:a14="http://schemas.microsoft.com/office/drawing/2010/main" val="969696" a14:legacySpreadsheetColorIndex="55" mc:Ignorable="a14"/>
          </a:solidFill>
          <a:prstDash val="sysDot"/>
          <a:round/>
          <a:headEnd/>
          <a:tailEnd/>
        </a:ln>
      </xdr:spPr>
      <xdr:txBody>
        <a:bodyPr vertOverflow="clip" horzOverflow="overflow" wrap="square" lIns="0" tIns="108000" rIns="0" bIns="0" anchor="t" upright="1"/>
        <a:lstStyle/>
        <a:p>
          <a:pPr algn="ctr" rtl="0">
            <a:lnSpc>
              <a:spcPts val="800"/>
            </a:lnSpc>
            <a:defRPr sz="1000"/>
          </a:pPr>
          <a:r>
            <a:rPr lang="ja-JP" altLang="en-US" sz="800" b="0" i="0" u="none" strike="noStrike" baseline="0">
              <a:solidFill>
                <a:srgbClr val="969696"/>
              </a:solidFill>
              <a:latin typeface="ＭＳ Ｐゴシック"/>
              <a:ea typeface="ＭＳ Ｐゴシック"/>
            </a:rPr>
            <a:t>使用印</a:t>
          </a:r>
        </a:p>
        <a:p>
          <a:pPr algn="ctr" rtl="0">
            <a:lnSpc>
              <a:spcPts val="800"/>
            </a:lnSpc>
            <a:defRPr sz="1000"/>
          </a:pPr>
          <a:r>
            <a:rPr lang="ja-JP" altLang="en-US" sz="800" b="0" i="0" u="none" strike="noStrike" baseline="0">
              <a:solidFill>
                <a:srgbClr val="969696"/>
              </a:solidFill>
              <a:latin typeface="ＭＳ Ｐゴシック"/>
              <a:ea typeface="ＭＳ Ｐゴシック"/>
            </a:rPr>
            <a:t> 又は実印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xdr:col>
      <xdr:colOff>19050</xdr:colOff>
      <xdr:row>43</xdr:row>
      <xdr:rowOff>180975</xdr:rowOff>
    </xdr:from>
    <xdr:to xmlns:xdr="http://schemas.openxmlformats.org/drawingml/2006/spreadsheetDrawing">
      <xdr:col>30</xdr:col>
      <xdr:colOff>123825</xdr:colOff>
      <xdr:row>85</xdr:row>
      <xdr:rowOff>85725</xdr:rowOff>
    </xdr:to>
    <xdr:pic macro="">
      <xdr:nvPicPr>
        <xdr:cNvPr id="12323" name="Picture 3"/>
        <xdr:cNvPicPr>
          <a:picLocks noChangeAspect="1" noChangeArrowheads="1"/>
        </xdr:cNvPicPr>
      </xdr:nvPicPr>
      <xdr:blipFill>
        <a:blip xmlns:r="http://schemas.openxmlformats.org/officeDocument/2006/relationships" r:embed="rId1"/>
        <a:stretch>
          <a:fillRect/>
        </a:stretch>
      </xdr:blipFill>
      <xdr:spPr>
        <a:xfrm>
          <a:off x="419100" y="10077450"/>
          <a:ext cx="5715000" cy="79057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mlns:xdr="http://schemas.openxmlformats.org/drawingml/2006/spreadsheetDrawing">
      <xdr:col>5</xdr:col>
      <xdr:colOff>85725</xdr:colOff>
      <xdr:row>4</xdr:row>
      <xdr:rowOff>9525</xdr:rowOff>
    </xdr:from>
    <xdr:to xmlns:xdr="http://schemas.openxmlformats.org/drawingml/2006/spreadsheetDrawing">
      <xdr:col>7</xdr:col>
      <xdr:colOff>38100</xdr:colOff>
      <xdr:row>5</xdr:row>
      <xdr:rowOff>38100</xdr:rowOff>
    </xdr:to>
    <xdr:sp macro="" textlink="">
      <xdr:nvSpPr>
        <xdr:cNvPr id="3" name="Text Box 1"/>
        <xdr:cNvSpPr txBox="1">
          <a:spLocks noChangeArrowheads="1"/>
        </xdr:cNvSpPr>
      </xdr:nvSpPr>
      <xdr:spPr>
        <a:xfrm>
          <a:off x="4581525" y="857250"/>
          <a:ext cx="1952625" cy="209550"/>
        </a:xfrm>
        <a:prstGeom prst="rect">
          <a:avLst/>
        </a:prstGeom>
        <a:noFill/>
        <a:ln>
          <a:noFill/>
        </a:ln>
      </xdr:spPr>
      <xdr:txBody>
        <a:bodyPr vertOverflow="clip" horzOverflow="overflow" wrap="square" lIns="0" tIns="18288" rIns="27432" bIns="0" anchor="t" upright="1"/>
        <a:lstStyle/>
        <a:p>
          <a:pPr algn="r" rtl="0">
            <a:defRPr sz="1000"/>
          </a:pPr>
          <a:r>
            <a:rPr lang="ja-JP" altLang="en-US" sz="1000" b="0" i="0" u="none" strike="noStrike" baseline="0">
              <a:solidFill>
                <a:srgbClr val="FF0000"/>
              </a:solidFill>
              <a:latin typeface="ＭＳ Ｐ明朝"/>
              <a:ea typeface="ＭＳ Ｐ明朝"/>
            </a:rPr>
            <a:t>↑印刷日が自動入力されます↑</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mlns:xdr="http://schemas.openxmlformats.org/drawingml/2006/spreadsheetDrawing">
      <xdr:col>9</xdr:col>
      <xdr:colOff>161925</xdr:colOff>
      <xdr:row>4</xdr:row>
      <xdr:rowOff>9525</xdr:rowOff>
    </xdr:from>
    <xdr:to xmlns:xdr="http://schemas.openxmlformats.org/drawingml/2006/spreadsheetDrawing">
      <xdr:col>13</xdr:col>
      <xdr:colOff>400050</xdr:colOff>
      <xdr:row>6</xdr:row>
      <xdr:rowOff>76200</xdr:rowOff>
    </xdr:to>
    <xdr:sp macro="" textlink="">
      <xdr:nvSpPr>
        <xdr:cNvPr id="7" name="Text Box 1"/>
        <xdr:cNvSpPr txBox="1">
          <a:spLocks noChangeArrowheads="1"/>
        </xdr:cNvSpPr>
      </xdr:nvSpPr>
      <xdr:spPr>
        <a:xfrm>
          <a:off x="4533900" y="838200"/>
          <a:ext cx="1952625" cy="428625"/>
        </a:xfrm>
        <a:prstGeom prst="rect">
          <a:avLst/>
        </a:prstGeom>
        <a:noFill/>
        <a:ln>
          <a:noFill/>
        </a:ln>
      </xdr:spPr>
      <xdr:txBody>
        <a:bodyPr vertOverflow="clip" horzOverflow="overflow" wrap="square" lIns="0" tIns="18288" rIns="27432" bIns="0" anchor="t" upright="1"/>
        <a:lstStyle/>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↑印刷日が自動入力されますが、</a:t>
          </a:r>
          <a:endParaRPr kumimoji="0" lang="en-US" altLang="ja-JP" sz="1000" b="0" i="0" u="none" strike="noStrike" kern="0" cap="none" spc="0" normalizeH="0" baseline="0" noProof="0">
            <a:ln>
              <a:noFill/>
            </a:ln>
            <a:solidFill>
              <a:srgbClr val="FF0000"/>
            </a:solidFill>
            <a:effectLst/>
            <a:uLnTx/>
            <a:uFillTx/>
            <a:latin typeface="ＭＳ Ｐ明朝"/>
            <a:ea typeface="ＭＳ Ｐ明朝"/>
          </a:endParaRPr>
        </a:p>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適宜編集も可能です↑</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mlns:xdr="http://schemas.openxmlformats.org/drawingml/2006/spreadsheetDrawing">
      <xdr:col>11</xdr:col>
      <xdr:colOff>159385</xdr:colOff>
      <xdr:row>4</xdr:row>
      <xdr:rowOff>9525</xdr:rowOff>
    </xdr:from>
    <xdr:to xmlns:xdr="http://schemas.openxmlformats.org/drawingml/2006/spreadsheetDrawing">
      <xdr:col>15</xdr:col>
      <xdr:colOff>396240</xdr:colOff>
      <xdr:row>6</xdr:row>
      <xdr:rowOff>76200</xdr:rowOff>
    </xdr:to>
    <xdr:sp macro="" textlink="">
      <xdr:nvSpPr>
        <xdr:cNvPr id="2" name="Text Box 1"/>
        <xdr:cNvSpPr txBox="1">
          <a:spLocks noChangeArrowheads="1"/>
        </xdr:cNvSpPr>
      </xdr:nvSpPr>
      <xdr:spPr>
        <a:xfrm>
          <a:off x="4531360" y="838200"/>
          <a:ext cx="1951355" cy="428625"/>
        </a:xfrm>
        <a:prstGeom prst="rect">
          <a:avLst/>
        </a:prstGeom>
        <a:noFill/>
        <a:ln>
          <a:noFill/>
        </a:ln>
      </xdr:spPr>
      <xdr:txBody>
        <a:bodyPr vertOverflow="clip" horzOverflow="overflow" wrap="square" lIns="0" tIns="18288" rIns="27432" bIns="0" anchor="t" upright="1"/>
        <a:lstStyle/>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↑印刷日が自動入力されますが、</a:t>
          </a:r>
          <a:endParaRPr kumimoji="0" lang="en-US" altLang="ja-JP" sz="1000" b="0" i="0" u="none" strike="noStrike" kern="0" cap="none" spc="0" normalizeH="0" baseline="0" noProof="0">
            <a:ln>
              <a:noFill/>
            </a:ln>
            <a:solidFill>
              <a:srgbClr val="FF0000"/>
            </a:solidFill>
            <a:effectLst/>
            <a:uLnTx/>
            <a:uFillTx/>
            <a:latin typeface="ＭＳ Ｐ明朝"/>
            <a:ea typeface="ＭＳ Ｐ明朝"/>
          </a:endParaRPr>
        </a:p>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適宜編集も可能です↑</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mlns:xdr="http://schemas.openxmlformats.org/drawingml/2006/spreadsheetDrawing">
      <xdr:col>9</xdr:col>
      <xdr:colOff>161925</xdr:colOff>
      <xdr:row>4</xdr:row>
      <xdr:rowOff>9525</xdr:rowOff>
    </xdr:from>
    <xdr:to xmlns:xdr="http://schemas.openxmlformats.org/drawingml/2006/spreadsheetDrawing">
      <xdr:col>13</xdr:col>
      <xdr:colOff>400050</xdr:colOff>
      <xdr:row>6</xdr:row>
      <xdr:rowOff>76200</xdr:rowOff>
    </xdr:to>
    <xdr:sp macro="" textlink="">
      <xdr:nvSpPr>
        <xdr:cNvPr id="2" name="Text Box 1"/>
        <xdr:cNvSpPr txBox="1">
          <a:spLocks noChangeArrowheads="1"/>
        </xdr:cNvSpPr>
      </xdr:nvSpPr>
      <xdr:spPr>
        <a:xfrm>
          <a:off x="4533900" y="838200"/>
          <a:ext cx="1952625" cy="428625"/>
        </a:xfrm>
        <a:prstGeom prst="rect">
          <a:avLst/>
        </a:prstGeom>
        <a:noFill/>
        <a:ln>
          <a:noFill/>
        </a:ln>
      </xdr:spPr>
      <xdr:txBody>
        <a:bodyPr vertOverflow="clip" horzOverflow="overflow" wrap="square" lIns="0" tIns="18288" rIns="27432" bIns="0" anchor="t" upright="1"/>
        <a:lstStyle/>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↑印刷日が自動入力されますが、</a:t>
          </a:r>
          <a:endParaRPr kumimoji="0" lang="en-US" altLang="ja-JP" sz="1000" b="0" i="0" u="none" strike="noStrike" kern="0" cap="none" spc="0" normalizeH="0" baseline="0" noProof="0">
            <a:ln>
              <a:noFill/>
            </a:ln>
            <a:solidFill>
              <a:srgbClr val="FF0000"/>
            </a:solidFill>
            <a:effectLst/>
            <a:uLnTx/>
            <a:uFillTx/>
            <a:latin typeface="ＭＳ Ｐ明朝"/>
            <a:ea typeface="ＭＳ Ｐ明朝"/>
          </a:endParaRPr>
        </a:p>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適宜編集も可能です↑</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2</xdr:col>
      <xdr:colOff>323850</xdr:colOff>
      <xdr:row>27</xdr:row>
      <xdr:rowOff>27940</xdr:rowOff>
    </xdr:from>
    <xdr:to xmlns:xdr="http://schemas.openxmlformats.org/drawingml/2006/spreadsheetDrawing">
      <xdr:col>9</xdr:col>
      <xdr:colOff>360045</xdr:colOff>
      <xdr:row>30</xdr:row>
      <xdr:rowOff>249555</xdr:rowOff>
    </xdr:to>
    <xdr:sp macro="" textlink="">
      <xdr:nvSpPr>
        <xdr:cNvPr id="2" name="大かっこ 1"/>
        <xdr:cNvSpPr/>
      </xdr:nvSpPr>
      <xdr:spPr>
        <a:xfrm>
          <a:off x="800100" y="8166100"/>
          <a:ext cx="5627370" cy="964565"/>
        </a:xfrm>
        <a:prstGeom prst="bracketPair">
          <a:avLst/>
        </a:prstGeom>
        <a:noFill/>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editAs="absolute">
    <xdr:from xmlns:xdr="http://schemas.openxmlformats.org/drawingml/2006/spreadsheetDrawing">
      <xdr:col>7</xdr:col>
      <xdr:colOff>323850</xdr:colOff>
      <xdr:row>4</xdr:row>
      <xdr:rowOff>0</xdr:rowOff>
    </xdr:from>
    <xdr:to xmlns:xdr="http://schemas.openxmlformats.org/drawingml/2006/spreadsheetDrawing">
      <xdr:col>10</xdr:col>
      <xdr:colOff>0</xdr:colOff>
      <xdr:row>5</xdr:row>
      <xdr:rowOff>151765</xdr:rowOff>
    </xdr:to>
    <xdr:sp macro="" textlink="">
      <xdr:nvSpPr>
        <xdr:cNvPr id="9" name="Text Box 1"/>
        <xdr:cNvSpPr txBox="1">
          <a:spLocks noChangeArrowheads="1"/>
        </xdr:cNvSpPr>
      </xdr:nvSpPr>
      <xdr:spPr>
        <a:xfrm>
          <a:off x="4619625" y="1074420"/>
          <a:ext cx="1952625" cy="430530"/>
        </a:xfrm>
        <a:prstGeom prst="rect">
          <a:avLst/>
        </a:prstGeom>
        <a:noFill/>
        <a:ln>
          <a:noFill/>
        </a:ln>
      </xdr:spPr>
      <xdr:txBody>
        <a:bodyPr vertOverflow="clip" horzOverflow="overflow" wrap="square" lIns="0" tIns="18288" rIns="27432" bIns="0" anchor="t" upright="1"/>
        <a:lstStyle/>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↑印刷日が自動入力されますが、</a:t>
          </a:r>
          <a:endParaRPr kumimoji="0" lang="en-US" altLang="ja-JP" sz="1000" b="0" i="0" u="none" strike="noStrike" kern="0" cap="none" spc="0" normalizeH="0" baseline="0" noProof="0">
            <a:ln>
              <a:noFill/>
            </a:ln>
            <a:solidFill>
              <a:srgbClr val="FF0000"/>
            </a:solidFill>
            <a:effectLst/>
            <a:uLnTx/>
            <a:uFillTx/>
            <a:latin typeface="ＭＳ Ｐ明朝"/>
            <a:ea typeface="ＭＳ Ｐ明朝"/>
          </a:endParaRPr>
        </a:p>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適宜編集も可能です↑</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mlns:xdr="http://schemas.openxmlformats.org/drawingml/2006/spreadsheetDrawing">
      <xdr:col>6</xdr:col>
      <xdr:colOff>266700</xdr:colOff>
      <xdr:row>2</xdr:row>
      <xdr:rowOff>66675</xdr:rowOff>
    </xdr:from>
    <xdr:to xmlns:xdr="http://schemas.openxmlformats.org/drawingml/2006/spreadsheetDrawing">
      <xdr:col>8</xdr:col>
      <xdr:colOff>419100</xdr:colOff>
      <xdr:row>3</xdr:row>
      <xdr:rowOff>218440</xdr:rowOff>
    </xdr:to>
    <xdr:sp macro="" textlink="">
      <xdr:nvSpPr>
        <xdr:cNvPr id="3" name="Text Box 1"/>
        <xdr:cNvSpPr txBox="1">
          <a:spLocks noChangeArrowheads="1"/>
        </xdr:cNvSpPr>
      </xdr:nvSpPr>
      <xdr:spPr>
        <a:xfrm>
          <a:off x="4619625" y="583565"/>
          <a:ext cx="1924050" cy="430530"/>
        </a:xfrm>
        <a:prstGeom prst="rect">
          <a:avLst/>
        </a:prstGeom>
        <a:noFill/>
        <a:ln>
          <a:noFill/>
        </a:ln>
      </xdr:spPr>
      <xdr:txBody>
        <a:bodyPr vertOverflow="clip" horzOverflow="overflow" wrap="square" lIns="0" tIns="18288" rIns="27432" bIns="0" anchor="t" upright="1"/>
        <a:lstStyle/>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印刷日が自動入力されますが、↑</a:t>
          </a:r>
          <a:endParaRPr kumimoji="0" lang="en-US" altLang="ja-JP" sz="1000" b="0" i="0" u="none" strike="noStrike" kern="0" cap="none" spc="0" normalizeH="0" baseline="0" noProof="0">
            <a:ln>
              <a:noFill/>
            </a:ln>
            <a:solidFill>
              <a:srgbClr val="FF0000"/>
            </a:solidFill>
            <a:effectLst/>
            <a:uLnTx/>
            <a:uFillTx/>
            <a:latin typeface="ＭＳ Ｐ明朝"/>
            <a:ea typeface="ＭＳ Ｐ明朝"/>
          </a:endParaRPr>
        </a:p>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適宜編集も可能です</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mlns:xdr="http://schemas.openxmlformats.org/drawingml/2006/spreadsheetDrawing">
      <xdr:col>9</xdr:col>
      <xdr:colOff>333375</xdr:colOff>
      <xdr:row>4</xdr:row>
      <xdr:rowOff>28575</xdr:rowOff>
    </xdr:from>
    <xdr:to xmlns:xdr="http://schemas.openxmlformats.org/drawingml/2006/spreadsheetDrawing">
      <xdr:col>15</xdr:col>
      <xdr:colOff>19050</xdr:colOff>
      <xdr:row>5</xdr:row>
      <xdr:rowOff>57785</xdr:rowOff>
    </xdr:to>
    <xdr:sp macro="" textlink="">
      <xdr:nvSpPr>
        <xdr:cNvPr id="2" name="Text Box 1"/>
        <xdr:cNvSpPr txBox="1">
          <a:spLocks noChangeArrowheads="1"/>
        </xdr:cNvSpPr>
      </xdr:nvSpPr>
      <xdr:spPr>
        <a:xfrm>
          <a:off x="4457700" y="885825"/>
          <a:ext cx="1952625" cy="210185"/>
        </a:xfrm>
        <a:prstGeom prst="rect">
          <a:avLst/>
        </a:prstGeom>
        <a:noFill/>
        <a:ln>
          <a:noFill/>
        </a:ln>
      </xdr:spPr>
      <xdr:txBody>
        <a:bodyPr vertOverflow="clip" horzOverflow="overflow" wrap="square" lIns="0" tIns="18288" rIns="27432" bIns="0" anchor="t" upright="1"/>
        <a:lstStyle/>
        <a:p>
          <a:pPr algn="r" rtl="0">
            <a:defRPr sz="1000"/>
          </a:pPr>
          <a:r>
            <a:rPr lang="ja-JP" altLang="en-US" sz="1000" b="0" i="0" u="none" strike="noStrike" baseline="0">
              <a:solidFill>
                <a:srgbClr val="FF0000"/>
              </a:solidFill>
              <a:latin typeface="ＭＳ Ｐ明朝"/>
              <a:ea typeface="ＭＳ Ｐ明朝"/>
            </a:rPr>
            <a:t>↑印刷日が自動入力されます↑</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editAs="oneCell">
    <xdr:from xmlns:xdr="http://schemas.openxmlformats.org/drawingml/2006/spreadsheetDrawing">
      <xdr:col>6</xdr:col>
      <xdr:colOff>2276475</xdr:colOff>
      <xdr:row>18</xdr:row>
      <xdr:rowOff>219710</xdr:rowOff>
    </xdr:from>
    <xdr:to xmlns:xdr="http://schemas.openxmlformats.org/drawingml/2006/spreadsheetDrawing">
      <xdr:col>7</xdr:col>
      <xdr:colOff>85725</xdr:colOff>
      <xdr:row>20</xdr:row>
      <xdr:rowOff>142875</xdr:rowOff>
    </xdr:to>
    <xdr:sp macro="" textlink="">
      <xdr:nvSpPr>
        <xdr:cNvPr id="10243" name="Oval 3"/>
        <xdr:cNvSpPr>
          <a:spLocks noChangeAspect="1" noChangeArrowheads="1"/>
        </xdr:cNvSpPr>
      </xdr:nvSpPr>
      <xdr:spPr>
        <a:xfrm>
          <a:off x="5829300" y="4020185"/>
          <a:ext cx="723900" cy="723265"/>
        </a:xfrm>
        <a:prstGeom prst="ellipse">
          <a:avLst/>
        </a:prstGeom>
        <a:noFill/>
        <a:ln w="6350">
          <a:solidFill>
            <a:srgbClr xmlns:mc="http://schemas.openxmlformats.org/markup-compatibility/2006" xmlns:a14="http://schemas.microsoft.com/office/drawing/2010/main" val="969696" a14:legacySpreadsheetColorIndex="55" mc:Ignorable="a14"/>
          </a:solidFill>
          <a:prstDash val="sysDot"/>
          <a:round/>
          <a:headEnd/>
          <a:tailEnd/>
        </a:ln>
      </xdr:spPr>
      <xdr:txBody>
        <a:bodyPr vertOverflow="clip" horzOverflow="overflow" wrap="square" lIns="0" tIns="108000" rIns="0" bIns="0" anchor="t" upright="1"/>
        <a:lstStyle/>
        <a:p>
          <a:pPr algn="ctr" rtl="0">
            <a:lnSpc>
              <a:spcPts val="900"/>
            </a:lnSpc>
            <a:defRPr sz="1000"/>
          </a:pPr>
          <a:r>
            <a:rPr lang="ja-JP" altLang="en-US" sz="800" b="0" i="0" u="none" strike="noStrike" baseline="0">
              <a:solidFill>
                <a:srgbClr val="969696"/>
              </a:solidFill>
              <a:latin typeface="ＭＳ Ｐゴシック"/>
              <a:ea typeface="ＭＳ Ｐゴシック"/>
            </a:rPr>
            <a:t>使用印</a:t>
          </a:r>
        </a:p>
        <a:p>
          <a:pPr algn="ctr" rtl="0">
            <a:lnSpc>
              <a:spcPts val="800"/>
            </a:lnSpc>
            <a:defRPr sz="1000"/>
          </a:pPr>
          <a:r>
            <a:rPr lang="ja-JP" altLang="en-US" sz="800" b="0" i="0" u="none" strike="noStrike" baseline="0">
              <a:solidFill>
                <a:srgbClr val="969696"/>
              </a:solidFill>
              <a:latin typeface="ＭＳ Ｐゴシック"/>
              <a:ea typeface="ＭＳ Ｐゴシック"/>
            </a:rPr>
            <a:t> 又は実印</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mlns:xdr="http://schemas.openxmlformats.org/drawingml/2006/spreadsheetDrawing">
      <xdr:col>11</xdr:col>
      <xdr:colOff>200025</xdr:colOff>
      <xdr:row>8</xdr:row>
      <xdr:rowOff>237490</xdr:rowOff>
    </xdr:from>
    <xdr:to xmlns:xdr="http://schemas.openxmlformats.org/drawingml/2006/spreadsheetDrawing">
      <xdr:col>13</xdr:col>
      <xdr:colOff>66675</xdr:colOff>
      <xdr:row>10</xdr:row>
      <xdr:rowOff>142875</xdr:rowOff>
    </xdr:to>
    <xdr:sp macro="" textlink="">
      <xdr:nvSpPr>
        <xdr:cNvPr id="17410" name="Oval 2"/>
        <xdr:cNvSpPr>
          <a:spLocks noChangeAspect="1" noChangeArrowheads="1"/>
        </xdr:cNvSpPr>
      </xdr:nvSpPr>
      <xdr:spPr>
        <a:xfrm>
          <a:off x="5753100" y="2018665"/>
          <a:ext cx="723900" cy="724535"/>
        </a:xfrm>
        <a:prstGeom prst="ellipse">
          <a:avLst/>
        </a:prstGeom>
        <a:noFill/>
        <a:ln w="6350">
          <a:solidFill>
            <a:srgbClr xmlns:mc="http://schemas.openxmlformats.org/markup-compatibility/2006" xmlns:a14="http://schemas.microsoft.com/office/drawing/2010/main" val="969696" a14:legacySpreadsheetColorIndex="55" mc:Ignorable="a14"/>
          </a:solidFill>
          <a:prstDash val="sysDot"/>
          <a:round/>
          <a:headEnd/>
          <a:tailEnd/>
        </a:ln>
      </xdr:spPr>
      <xdr:txBody>
        <a:bodyPr vertOverflow="clip" horzOverflow="overflow" wrap="square" lIns="0" tIns="108000" rIns="0" bIns="0" anchor="t" upright="1"/>
        <a:lstStyle/>
        <a:p>
          <a:pPr algn="ctr" rtl="0">
            <a:lnSpc>
              <a:spcPts val="800"/>
            </a:lnSpc>
            <a:defRPr sz="1000"/>
          </a:pPr>
          <a:r>
            <a:rPr lang="ja-JP" altLang="en-US" sz="800" b="0" i="0" u="none" strike="noStrike" baseline="0">
              <a:solidFill>
                <a:srgbClr val="969696"/>
              </a:solidFill>
              <a:latin typeface="ＭＳ Ｐゴシック"/>
              <a:ea typeface="ＭＳ Ｐゴシック"/>
            </a:rPr>
            <a:t>使用印</a:t>
          </a:r>
        </a:p>
        <a:p>
          <a:pPr algn="ctr" rtl="0">
            <a:lnSpc>
              <a:spcPts val="800"/>
            </a:lnSpc>
            <a:defRPr sz="1000"/>
          </a:pPr>
          <a:r>
            <a:rPr lang="ja-JP" altLang="en-US" sz="800" b="0" i="0" u="none" strike="noStrike" baseline="0">
              <a:solidFill>
                <a:srgbClr val="969696"/>
              </a:solidFill>
              <a:latin typeface="ＭＳ Ｐゴシック"/>
              <a:ea typeface="ＭＳ Ｐゴシック"/>
            </a:rPr>
            <a:t> 又は実印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 Id="rId2" Type="http://schemas.openxmlformats.org/officeDocument/2006/relationships/drawing" Target="../drawings/drawing5.xml"/>
</Relationships>

</file>

<file path=xl/worksheets/_rels/sheet8.xml.rels><?xml version="1.0" encoding="UTF-8"?>

<Relationships xmlns="http://schemas.openxmlformats.org/package/2006/relationships">
  <Relationship Id="rId1" Type="http://schemas.openxmlformats.org/officeDocument/2006/relationships/printerSettings" Target="../printerSettings/printerSettings8.bin"/>
  <Relationship Id="rId2" Type="http://schemas.openxmlformats.org/officeDocument/2006/relationships/drawing" Target="../drawings/drawing6.xml"/>
</Relationships>

</file>

<file path=xl/worksheets/_rels/sheet9.xml.rels><?xml version="1.0" encoding="UTF-8"?>

<Relationships xmlns="http://schemas.openxmlformats.org/package/2006/relationships">
  <Relationship Id="rId1" Type="http://schemas.openxmlformats.org/officeDocument/2006/relationships/printerSettings" Target="../printerSettings/printerSettings9.bin"/>
  <Relationship Id="rId2" Type="http://schemas.openxmlformats.org/officeDocument/2006/relationships/drawing" Target="../drawings/drawing7.xml"/>
</Relationships>

</file>

<file path=xl/worksheets/_rels/sheet10.xml.rels><?xml version="1.0" encoding="UTF-8"?>

<Relationships xmlns="http://schemas.openxmlformats.org/package/2006/relationships">
  <Relationship Id="rId1" Type="http://schemas.openxmlformats.org/officeDocument/2006/relationships/printerSettings" Target="../printerSettings/printerSettings10.bin"/>
  <Relationship Id="rId2" Type="http://schemas.openxmlformats.org/officeDocument/2006/relationships/drawing" Target="../drawings/drawing8.xml"/>
</Relationships>

</file>

<file path=xl/worksheets/_rels/sheet11.xml.rels><?xml version="1.0" encoding="UTF-8"?>

<Relationships xmlns="http://schemas.openxmlformats.org/package/2006/relationships">
  <Relationship Id="rId1" Type="http://schemas.openxmlformats.org/officeDocument/2006/relationships/printerSettings" Target="../printerSettings/printerSettings11.bin"/>
  <Relationship Id="rId2" Type="http://schemas.openxmlformats.org/officeDocument/2006/relationships/drawing" Target="../drawings/drawing9.xml"/>
</Relationships>

</file>

<file path=xl/worksheets/_rels/sheet12.xml.rels><?xml version="1.0" encoding="UTF-8"?>

<Relationships xmlns="http://schemas.openxmlformats.org/package/2006/relationships">
  <Relationship Id="rId1" Type="http://schemas.openxmlformats.org/officeDocument/2006/relationships/printerSettings" Target="../printerSettings/printerSettings12.bin"/>
  <Relationship Id="rId2" Type="http://schemas.openxmlformats.org/officeDocument/2006/relationships/drawing" Target="../drawings/drawing10.xml"/>
</Relationships>

</file>

<file path=xl/worksheets/_rels/sheet13.xml.rels><?xml version="1.0" encoding="UTF-8"?>

<Relationships xmlns="http://schemas.openxmlformats.org/package/2006/relationships">
  <Relationship Id="rId1" Type="http://schemas.openxmlformats.org/officeDocument/2006/relationships/printerSettings" Target="../printerSettings/printerSettings13.bin"/>
  <Relationship Id="rId2" Type="http://schemas.openxmlformats.org/officeDocument/2006/relationships/drawing" Target="../drawings/drawing11.xml"/>
</Relationships>

</file>

<file path=xl/worksheets/_rels/sheet14.xml.rels><?xml version="1.0" encoding="UTF-8"?>

<Relationships xmlns="http://schemas.openxmlformats.org/package/2006/relationships">
  <Relationship Id="rId1" Type="http://schemas.openxmlformats.org/officeDocument/2006/relationships/printerSettings" Target="../printerSettings/printerSettings14.bin"/>
  <Relationship Id="rId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A1:B26"/>
  <sheetViews>
    <sheetView workbookViewId="0">
      <selection activeCell="E8" sqref="E8"/>
    </sheetView>
  </sheetViews>
  <sheetFormatPr defaultRowHeight="13.5"/>
  <cols>
    <col min="1" max="1" width="19.625" style="1" customWidth="1"/>
    <col min="2" max="2" width="75.625" style="1" customWidth="1"/>
    <col min="3" max="16384" width="9" style="1" customWidth="1"/>
  </cols>
  <sheetData>
    <row r="1" spans="1:2" ht="27.75">
      <c r="A1" s="2" t="s">
        <v>141</v>
      </c>
    </row>
    <row r="2" spans="1:2">
      <c r="A2" s="1" t="s">
        <v>142</v>
      </c>
    </row>
    <row r="3" spans="1:2">
      <c r="A3" s="1" t="s">
        <v>143</v>
      </c>
    </row>
    <row r="4" spans="1:2">
      <c r="A4" s="3" t="s">
        <v>164</v>
      </c>
    </row>
    <row r="5" spans="1:2">
      <c r="A5" s="1" t="s">
        <v>163</v>
      </c>
    </row>
    <row r="6" spans="1:2" ht="30" customHeight="1">
      <c r="A6" s="4" t="s">
        <v>144</v>
      </c>
      <c r="B6" s="12" t="s">
        <v>162</v>
      </c>
    </row>
    <row r="7" spans="1:2" ht="43.5" customHeight="1">
      <c r="A7" s="5" t="s">
        <v>41</v>
      </c>
      <c r="B7" s="12" t="s">
        <v>220</v>
      </c>
    </row>
    <row r="8" spans="1:2" ht="57" customHeight="1">
      <c r="A8" s="6" t="s">
        <v>146</v>
      </c>
      <c r="B8" s="12" t="s">
        <v>225</v>
      </c>
    </row>
    <row r="9" spans="1:2" ht="30" customHeight="1">
      <c r="A9" s="6" t="s">
        <v>147</v>
      </c>
      <c r="B9" s="12" t="s">
        <v>219</v>
      </c>
    </row>
    <row r="10" spans="1:2" ht="80.25" customHeight="1">
      <c r="A10" s="6" t="s">
        <v>148</v>
      </c>
      <c r="B10" s="12" t="s">
        <v>145</v>
      </c>
    </row>
    <row r="11" spans="1:2" ht="44.25" customHeight="1">
      <c r="A11" s="6" t="s">
        <v>149</v>
      </c>
      <c r="B11" s="12" t="s">
        <v>157</v>
      </c>
    </row>
    <row r="12" spans="1:2" ht="90" customHeight="1">
      <c r="A12" s="7" t="s">
        <v>150</v>
      </c>
      <c r="B12" s="12" t="s">
        <v>228</v>
      </c>
    </row>
    <row r="13" spans="1:2" ht="40" customHeight="1">
      <c r="A13" s="8" t="s">
        <v>321</v>
      </c>
      <c r="B13" s="12" t="s">
        <v>322</v>
      </c>
    </row>
    <row r="14" spans="1:2" ht="40" customHeight="1">
      <c r="A14" s="8" t="s">
        <v>248</v>
      </c>
      <c r="B14" s="12" t="s">
        <v>199</v>
      </c>
    </row>
    <row r="15" spans="1:2" ht="75" customHeight="1">
      <c r="A15" s="8" t="s">
        <v>202</v>
      </c>
      <c r="B15" s="12" t="s">
        <v>268</v>
      </c>
    </row>
    <row r="16" spans="1:2" ht="30" customHeight="1">
      <c r="A16" s="8" t="s">
        <v>241</v>
      </c>
      <c r="B16" s="12" t="s">
        <v>276</v>
      </c>
    </row>
    <row r="17" spans="1:2" ht="30" customHeight="1">
      <c r="A17" s="9" t="s">
        <v>151</v>
      </c>
      <c r="B17" s="12" t="s">
        <v>230</v>
      </c>
    </row>
    <row r="18" spans="1:2" ht="28.5" customHeight="1">
      <c r="A18" s="9" t="s">
        <v>152</v>
      </c>
      <c r="B18" s="12" t="s">
        <v>98</v>
      </c>
    </row>
    <row r="21" spans="1:2" ht="14.25">
      <c r="A21" s="10" t="s">
        <v>153</v>
      </c>
    </row>
    <row r="22" spans="1:2" ht="36" customHeight="1">
      <c r="A22" s="11" t="s">
        <v>154</v>
      </c>
      <c r="B22" s="11"/>
    </row>
    <row r="23" spans="1:2" ht="21" customHeight="1">
      <c r="A23" s="11" t="s">
        <v>156</v>
      </c>
      <c r="B23" s="11"/>
    </row>
    <row r="24" spans="1:2" ht="23.25" customHeight="1">
      <c r="A24" s="11" t="s">
        <v>159</v>
      </c>
      <c r="B24" s="11"/>
    </row>
    <row r="25" spans="1:2" ht="62.25" customHeight="1">
      <c r="A25" s="11" t="s">
        <v>161</v>
      </c>
      <c r="B25" s="11"/>
    </row>
    <row r="26" spans="1:2" ht="28.5" customHeight="1">
      <c r="A26" s="11" t="s">
        <v>76</v>
      </c>
      <c r="B26" s="11"/>
    </row>
  </sheetData>
  <sheetProtection sheet="1" objects="1" scenarios="1"/>
  <mergeCells count="5">
    <mergeCell ref="A22:B22"/>
    <mergeCell ref="A23:B23"/>
    <mergeCell ref="A24:B24"/>
    <mergeCell ref="A25:B25"/>
    <mergeCell ref="A26:B26"/>
  </mergeCells>
  <phoneticPr fontId="1"/>
  <pageMargins left="0.78740157480314965" right="0.39370078740157483" top="0.39370078740157483" bottom="0.39370078740157483" header="0.19685039370078741" footer="0.19685039370078741"/>
  <pageSetup paperSize="9" fitToWidth="1" fitToHeight="1" orientation="portrait" usePrinterDefaults="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10"/>
  </sheetPr>
  <dimension ref="A1:S83"/>
  <sheetViews>
    <sheetView showGridLines="0" view="pageBreakPreview" zoomScaleSheetLayoutView="100" workbookViewId="0"/>
  </sheetViews>
  <sheetFormatPr defaultRowHeight="13.5"/>
  <cols>
    <col min="1" max="1" width="20.625" style="1" customWidth="1"/>
    <col min="2" max="2" width="18.25" style="1" customWidth="1"/>
    <col min="3" max="3" width="21.25" style="1" customWidth="1"/>
    <col min="4" max="4" width="9" style="1" bestFit="1" customWidth="1"/>
    <col min="5" max="5" width="14.875" style="1" customWidth="1"/>
    <col min="6" max="6" width="4.25" style="1" customWidth="1"/>
    <col min="7" max="7" width="9" style="1" customWidth="1"/>
    <col min="8" max="8" width="15.5" style="1" customWidth="1"/>
    <col min="9" max="16384" width="9" style="1" customWidth="1"/>
  </cols>
  <sheetData>
    <row r="1" spans="1:6" ht="21">
      <c r="A1" s="13" t="s">
        <v>200</v>
      </c>
    </row>
    <row r="2" spans="1:6" ht="6.75" customHeight="1"/>
    <row r="3" spans="1:6">
      <c r="A3" s="1" t="s">
        <v>15</v>
      </c>
    </row>
    <row r="4" spans="1:6">
      <c r="A4" s="14" t="s">
        <v>216</v>
      </c>
    </row>
    <row r="5" spans="1:6">
      <c r="A5" s="14" t="s">
        <v>218</v>
      </c>
    </row>
    <row r="6" spans="1:6">
      <c r="A6" s="14" t="s">
        <v>29</v>
      </c>
    </row>
    <row r="7" spans="1:6">
      <c r="A7" s="14" t="s">
        <v>284</v>
      </c>
    </row>
    <row r="8" spans="1:6" ht="13.5" customHeight="1">
      <c r="A8" s="14"/>
    </row>
    <row r="9" spans="1:6" ht="27.75" customHeight="1">
      <c r="A9" s="15" t="s">
        <v>10</v>
      </c>
      <c r="B9" s="17"/>
      <c r="C9" s="17"/>
      <c r="D9" s="17"/>
      <c r="E9" s="17"/>
      <c r="F9" s="17"/>
    </row>
    <row r="10" spans="1:6" ht="27.75" customHeight="1">
      <c r="A10" s="16" t="s">
        <v>7</v>
      </c>
      <c r="B10" s="16" t="s">
        <v>3</v>
      </c>
      <c r="C10" s="43" t="s">
        <v>166</v>
      </c>
      <c r="D10" s="43"/>
      <c r="E10" s="43"/>
      <c r="F10" s="17"/>
    </row>
    <row r="11" spans="1:6" ht="27.75" customHeight="1">
      <c r="A11" s="17"/>
      <c r="B11" s="16" t="s">
        <v>6</v>
      </c>
      <c r="C11" s="43" t="s">
        <v>222</v>
      </c>
      <c r="D11" s="43"/>
      <c r="E11" s="43"/>
      <c r="F11" s="17"/>
    </row>
    <row r="12" spans="1:6" ht="27.75" customHeight="1">
      <c r="A12" s="18" t="s">
        <v>24</v>
      </c>
      <c r="B12" s="16" t="s">
        <v>246</v>
      </c>
      <c r="C12" s="43" t="s">
        <v>22</v>
      </c>
      <c r="D12" s="43"/>
      <c r="E12" s="43"/>
      <c r="F12" s="17"/>
    </row>
    <row r="13" spans="1:6" ht="27.75" customHeight="1">
      <c r="A13" s="18" t="s">
        <v>117</v>
      </c>
      <c r="B13" s="16" t="s">
        <v>167</v>
      </c>
      <c r="C13" s="43" t="s">
        <v>168</v>
      </c>
      <c r="D13" s="43"/>
      <c r="E13" s="43"/>
      <c r="F13" s="17"/>
    </row>
    <row r="14" spans="1:6">
      <c r="A14" s="17"/>
      <c r="B14" s="16" t="s">
        <v>169</v>
      </c>
      <c r="C14" s="43" t="s">
        <v>170</v>
      </c>
      <c r="D14" s="43"/>
      <c r="E14" s="43"/>
      <c r="F14" s="17"/>
    </row>
    <row r="15" spans="1:6">
      <c r="A15" s="17"/>
      <c r="B15" s="17"/>
      <c r="C15" s="17"/>
      <c r="D15" s="17"/>
      <c r="E15" s="17"/>
      <c r="F15" s="17"/>
    </row>
    <row r="16" spans="1:6" ht="27.75" customHeight="1">
      <c r="A16" s="16" t="s">
        <v>90</v>
      </c>
      <c r="B16" s="16" t="s">
        <v>232</v>
      </c>
      <c r="C16" s="43" t="s">
        <v>223</v>
      </c>
      <c r="D16" s="43"/>
      <c r="E16" s="43"/>
      <c r="F16" s="17"/>
    </row>
    <row r="17" spans="1:19" ht="27.75" customHeight="1">
      <c r="A17" s="17"/>
      <c r="B17" s="35" t="s">
        <v>9</v>
      </c>
      <c r="C17" s="43" t="s">
        <v>27</v>
      </c>
      <c r="D17" s="43"/>
      <c r="E17" s="43"/>
      <c r="F17" s="17"/>
    </row>
    <row r="18" spans="1:19">
      <c r="A18" s="17"/>
      <c r="B18" s="16" t="s">
        <v>50</v>
      </c>
      <c r="C18" s="45">
        <v>46203</v>
      </c>
      <c r="D18" s="16" t="s">
        <v>20</v>
      </c>
      <c r="E18" s="71">
        <v>0.41666666666666669</v>
      </c>
      <c r="F18" s="17"/>
    </row>
    <row r="19" spans="1:19">
      <c r="A19" s="17"/>
      <c r="B19" s="17"/>
      <c r="C19" s="17"/>
      <c r="D19" s="17"/>
      <c r="E19" s="17"/>
      <c r="F19" s="17"/>
    </row>
    <row r="20" spans="1:19" ht="14.25" customHeight="1">
      <c r="A20" s="19" t="s">
        <v>116</v>
      </c>
      <c r="B20" s="19"/>
      <c r="C20" s="46" t="s">
        <v>204</v>
      </c>
      <c r="D20" s="46"/>
      <c r="E20" s="46"/>
      <c r="F20" s="17"/>
      <c r="H20" s="83" t="s">
        <v>97</v>
      </c>
      <c r="I20" s="86"/>
      <c r="J20" s="86"/>
      <c r="K20" s="86"/>
      <c r="L20" s="86"/>
      <c r="M20" s="86"/>
      <c r="N20" s="86"/>
      <c r="O20" s="86"/>
      <c r="P20" s="86"/>
      <c r="Q20" s="86"/>
      <c r="R20" s="86"/>
      <c r="S20" s="86"/>
    </row>
    <row r="21" spans="1:19" ht="14.25" customHeight="1">
      <c r="A21" s="17"/>
      <c r="B21" s="36" t="s">
        <v>100</v>
      </c>
      <c r="C21" s="47" t="s">
        <v>131</v>
      </c>
      <c r="D21" s="47"/>
      <c r="E21" s="47"/>
      <c r="F21" s="17"/>
      <c r="H21" s="83" t="s">
        <v>37</v>
      </c>
      <c r="I21" s="86"/>
      <c r="J21" s="86"/>
      <c r="K21" s="86"/>
      <c r="L21" s="86"/>
      <c r="M21" s="86"/>
      <c r="N21" s="86"/>
      <c r="O21" s="86"/>
      <c r="P21" s="86"/>
      <c r="Q21" s="88"/>
      <c r="R21" s="86"/>
      <c r="S21" s="86"/>
    </row>
    <row r="22" spans="1:19" ht="32.25" customHeight="1">
      <c r="A22" s="17"/>
      <c r="B22" s="34"/>
      <c r="C22" s="47"/>
      <c r="D22" s="47"/>
      <c r="E22" s="47"/>
      <c r="F22" s="17"/>
      <c r="H22" s="84" t="s">
        <v>34</v>
      </c>
      <c r="I22" s="87"/>
      <c r="J22" s="87"/>
      <c r="K22" s="87"/>
      <c r="L22" s="87"/>
      <c r="M22" s="87"/>
      <c r="N22" s="87"/>
      <c r="O22" s="87"/>
      <c r="P22" s="87"/>
      <c r="Q22" s="87"/>
      <c r="R22" s="87"/>
      <c r="S22" s="87"/>
    </row>
    <row r="23" spans="1:19" ht="14.25">
      <c r="A23" s="17"/>
      <c r="B23" s="17"/>
      <c r="C23" s="17"/>
      <c r="D23" s="17"/>
      <c r="E23" s="17"/>
      <c r="F23" s="17"/>
      <c r="H23" s="84" t="s">
        <v>99</v>
      </c>
      <c r="I23" s="87"/>
      <c r="J23" s="87"/>
      <c r="K23" s="87"/>
      <c r="L23" s="87"/>
      <c r="M23" s="87"/>
      <c r="N23" s="87"/>
      <c r="O23" s="87"/>
      <c r="P23" s="87"/>
      <c r="Q23" s="87"/>
      <c r="R23" s="87"/>
      <c r="S23" s="87"/>
    </row>
    <row r="24" spans="1:19" ht="14.25">
      <c r="A24" s="17"/>
      <c r="B24" s="17"/>
      <c r="C24" s="19" t="s">
        <v>207</v>
      </c>
      <c r="D24" s="19"/>
      <c r="E24" s="19" t="s">
        <v>16</v>
      </c>
      <c r="F24" s="17"/>
      <c r="H24" s="84" t="s">
        <v>96</v>
      </c>
      <c r="I24" s="87"/>
      <c r="J24" s="87"/>
      <c r="K24" s="87"/>
      <c r="L24" s="87"/>
      <c r="M24" s="87"/>
      <c r="N24" s="87"/>
      <c r="O24" s="87"/>
      <c r="P24" s="87"/>
      <c r="Q24" s="87"/>
      <c r="R24" s="87"/>
      <c r="S24" s="87"/>
    </row>
    <row r="25" spans="1:19" ht="21.75" customHeight="1">
      <c r="A25" s="20" t="s">
        <v>115</v>
      </c>
      <c r="B25" s="37"/>
      <c r="C25" s="48">
        <v>98765432</v>
      </c>
      <c r="D25" s="48"/>
      <c r="E25" s="72">
        <v>777</v>
      </c>
      <c r="F25" s="17"/>
      <c r="I25" s="87"/>
      <c r="J25" s="87"/>
      <c r="K25" s="87"/>
      <c r="L25" s="87"/>
      <c r="M25" s="87"/>
      <c r="N25" s="87"/>
      <c r="O25" s="87"/>
      <c r="P25" s="87"/>
      <c r="Q25" s="87"/>
      <c r="R25" s="87"/>
      <c r="S25" s="87"/>
    </row>
    <row r="26" spans="1:19">
      <c r="A26" s="17"/>
      <c r="B26" s="38" t="s">
        <v>104</v>
      </c>
      <c r="C26" s="17"/>
      <c r="D26" s="17"/>
      <c r="E26" s="17"/>
      <c r="F26" s="17"/>
    </row>
    <row r="27" spans="1:19">
      <c r="A27" s="17"/>
      <c r="B27" s="17" t="s">
        <v>108</v>
      </c>
      <c r="C27" s="17"/>
      <c r="D27" s="17"/>
      <c r="E27" s="17"/>
      <c r="F27" s="17"/>
    </row>
    <row r="28" spans="1:19">
      <c r="A28" s="17"/>
      <c r="B28" s="17" t="s">
        <v>242</v>
      </c>
      <c r="C28" s="17"/>
      <c r="D28" s="17"/>
      <c r="E28" s="17"/>
      <c r="F28" s="17"/>
    </row>
    <row r="29" spans="1:19">
      <c r="A29" s="17"/>
      <c r="B29" s="17"/>
      <c r="C29" s="17"/>
      <c r="D29" s="17"/>
      <c r="E29" s="17"/>
      <c r="F29" s="17"/>
    </row>
    <row r="30" spans="1:19" ht="18.75">
      <c r="A30" s="21" t="s">
        <v>103</v>
      </c>
      <c r="B30" s="31"/>
      <c r="C30" s="31"/>
      <c r="D30" s="31"/>
      <c r="E30" s="31"/>
      <c r="F30" s="31"/>
    </row>
    <row r="31" spans="1:19">
      <c r="A31" s="19" t="s">
        <v>210</v>
      </c>
      <c r="B31" s="19" t="s">
        <v>11</v>
      </c>
      <c r="C31" s="49" t="s">
        <v>102</v>
      </c>
      <c r="D31" s="62"/>
      <c r="E31" s="73"/>
      <c r="F31" s="31"/>
    </row>
    <row r="32" spans="1:19">
      <c r="A32" s="22" t="s">
        <v>80</v>
      </c>
      <c r="B32" s="19" t="s">
        <v>3</v>
      </c>
      <c r="C32" s="43" t="s">
        <v>77</v>
      </c>
      <c r="D32" s="43"/>
      <c r="E32" s="43"/>
      <c r="F32" s="31"/>
    </row>
    <row r="33" spans="1:9">
      <c r="A33" s="23"/>
      <c r="B33" s="19" t="s">
        <v>25</v>
      </c>
      <c r="C33" s="50">
        <v>29346</v>
      </c>
      <c r="D33" s="63"/>
      <c r="E33" s="74"/>
      <c r="F33" s="31"/>
    </row>
    <row r="34" spans="1:9">
      <c r="A34" s="19" t="s">
        <v>21</v>
      </c>
      <c r="B34" s="19" t="s">
        <v>11</v>
      </c>
      <c r="C34" s="43" t="s">
        <v>300</v>
      </c>
      <c r="D34" s="43"/>
      <c r="E34" s="43"/>
      <c r="F34" s="31"/>
    </row>
    <row r="35" spans="1:9" ht="13.5" customHeight="1">
      <c r="A35" s="22" t="s">
        <v>243</v>
      </c>
      <c r="B35" s="39" t="s">
        <v>3</v>
      </c>
      <c r="C35" s="43"/>
      <c r="D35" s="43"/>
      <c r="E35" s="43"/>
      <c r="F35" s="31"/>
    </row>
    <row r="36" spans="1:9">
      <c r="A36" s="23"/>
      <c r="B36" s="19" t="s">
        <v>25</v>
      </c>
      <c r="C36" s="50"/>
      <c r="D36" s="63"/>
      <c r="E36" s="74"/>
      <c r="F36" s="31"/>
    </row>
    <row r="37" spans="1:9">
      <c r="A37" s="24"/>
      <c r="B37" s="19" t="s">
        <v>72</v>
      </c>
      <c r="C37" s="43"/>
      <c r="D37" s="43"/>
      <c r="E37" s="43"/>
      <c r="F37" s="31"/>
    </row>
    <row r="38" spans="1:9">
      <c r="A38" s="19" t="s">
        <v>94</v>
      </c>
      <c r="B38" s="19" t="s">
        <v>11</v>
      </c>
      <c r="C38" s="43" t="s">
        <v>52</v>
      </c>
      <c r="D38" s="43"/>
      <c r="E38" s="43"/>
      <c r="F38" s="31"/>
    </row>
    <row r="39" spans="1:9" ht="13.5" customHeight="1">
      <c r="A39" s="25" t="s">
        <v>245</v>
      </c>
      <c r="B39" s="39" t="s">
        <v>3</v>
      </c>
      <c r="C39" s="43"/>
      <c r="D39" s="43"/>
      <c r="E39" s="43"/>
      <c r="F39" s="31"/>
    </row>
    <row r="40" spans="1:9">
      <c r="A40" s="26"/>
      <c r="B40" s="19" t="s">
        <v>25</v>
      </c>
      <c r="C40" s="50"/>
      <c r="D40" s="63"/>
      <c r="E40" s="74"/>
      <c r="F40" s="31"/>
    </row>
    <row r="41" spans="1:9">
      <c r="A41" s="26"/>
      <c r="B41" s="19" t="s">
        <v>72</v>
      </c>
      <c r="C41" s="43"/>
      <c r="D41" s="43"/>
      <c r="E41" s="43"/>
      <c r="F41" s="31"/>
    </row>
    <row r="42" spans="1:9">
      <c r="A42" s="27"/>
      <c r="B42" s="27"/>
      <c r="C42" s="27"/>
      <c r="D42" s="27"/>
      <c r="E42" s="27"/>
      <c r="F42" s="31"/>
    </row>
    <row r="43" spans="1:9">
      <c r="A43" s="19" t="s">
        <v>307</v>
      </c>
      <c r="B43" s="40" t="s">
        <v>308</v>
      </c>
      <c r="C43" s="51" t="str">
        <f>$C$16</f>
        <v>●●●●●工事</v>
      </c>
      <c r="D43" s="51"/>
      <c r="E43" s="51"/>
      <c r="F43" s="31"/>
    </row>
    <row r="44" spans="1:9">
      <c r="A44" s="28"/>
      <c r="B44" s="19" t="s">
        <v>310</v>
      </c>
      <c r="C44" s="52" t="s">
        <v>311</v>
      </c>
      <c r="D44" s="64"/>
      <c r="E44" s="75"/>
      <c r="F44" s="31"/>
    </row>
    <row r="45" spans="1:9">
      <c r="A45" s="29"/>
      <c r="B45" s="34" t="s">
        <v>316</v>
      </c>
      <c r="C45" s="53">
        <v>46461</v>
      </c>
      <c r="D45" s="65"/>
      <c r="E45" s="73" t="s">
        <v>313</v>
      </c>
      <c r="F45" s="31"/>
    </row>
    <row r="46" spans="1:9">
      <c r="A46" s="29"/>
      <c r="B46" s="41" t="s">
        <v>309</v>
      </c>
      <c r="C46" s="54">
        <v>65000000</v>
      </c>
      <c r="D46" s="54"/>
      <c r="E46" s="54"/>
      <c r="F46" s="31"/>
      <c r="H46" s="85"/>
      <c r="I46" s="85"/>
    </row>
    <row r="47" spans="1:9">
      <c r="A47" s="29"/>
      <c r="B47" s="40" t="s">
        <v>314</v>
      </c>
      <c r="C47" s="43" t="s">
        <v>81</v>
      </c>
      <c r="D47" s="43"/>
      <c r="E47" s="43"/>
      <c r="F47" s="31"/>
    </row>
    <row r="48" spans="1:9">
      <c r="A48" s="29"/>
      <c r="B48" s="19" t="s">
        <v>310</v>
      </c>
      <c r="C48" s="49" t="s">
        <v>315</v>
      </c>
      <c r="D48" s="62"/>
      <c r="E48" s="73"/>
      <c r="F48" s="31"/>
    </row>
    <row r="49" spans="1:9">
      <c r="A49" s="29"/>
      <c r="B49" s="36" t="s">
        <v>40</v>
      </c>
      <c r="C49" s="53">
        <v>46113</v>
      </c>
      <c r="D49" s="65"/>
      <c r="E49" s="73" t="s">
        <v>312</v>
      </c>
      <c r="F49" s="31"/>
    </row>
    <row r="50" spans="1:9">
      <c r="A50" s="29"/>
      <c r="B50" s="34"/>
      <c r="C50" s="53">
        <v>46402</v>
      </c>
      <c r="D50" s="65"/>
      <c r="E50" s="73" t="s">
        <v>313</v>
      </c>
      <c r="F50" s="31"/>
    </row>
    <row r="51" spans="1:9">
      <c r="A51" s="29"/>
      <c r="B51" s="41" t="s">
        <v>309</v>
      </c>
      <c r="C51" s="54">
        <v>52000000</v>
      </c>
      <c r="D51" s="54"/>
      <c r="E51" s="54"/>
      <c r="F51" s="31"/>
      <c r="H51" s="85"/>
      <c r="I51" s="85"/>
    </row>
    <row r="52" spans="1:9">
      <c r="A52" s="19" t="s">
        <v>292</v>
      </c>
      <c r="B52" s="19" t="s">
        <v>11</v>
      </c>
      <c r="C52" s="43" t="s">
        <v>2</v>
      </c>
      <c r="D52" s="43"/>
      <c r="E52" s="43"/>
      <c r="F52" s="31"/>
    </row>
    <row r="53" spans="1:9">
      <c r="A53" s="23"/>
      <c r="B53" s="19" t="s">
        <v>305</v>
      </c>
      <c r="C53" s="55"/>
      <c r="D53" s="66"/>
      <c r="E53" s="76"/>
      <c r="F53" s="31"/>
    </row>
    <row r="54" spans="1:9" ht="13.5" customHeight="1">
      <c r="A54" s="27" t="s">
        <v>320</v>
      </c>
      <c r="B54" s="42"/>
      <c r="C54" s="42"/>
      <c r="D54" s="42"/>
      <c r="E54" s="42"/>
      <c r="F54" s="31"/>
    </row>
    <row r="55" spans="1:9">
      <c r="A55" s="30"/>
      <c r="B55" s="30"/>
      <c r="C55" s="30"/>
      <c r="D55" s="30"/>
      <c r="E55" s="30"/>
      <c r="F55" s="31"/>
    </row>
    <row r="56" spans="1:9">
      <c r="A56" s="19" t="s">
        <v>292</v>
      </c>
      <c r="B56" s="19" t="s">
        <v>11</v>
      </c>
      <c r="C56" s="43" t="s">
        <v>129</v>
      </c>
      <c r="D56" s="43"/>
      <c r="E56" s="43"/>
      <c r="F56" s="31"/>
    </row>
    <row r="57" spans="1:9">
      <c r="A57" s="28" t="s">
        <v>251</v>
      </c>
      <c r="B57" s="41" t="s">
        <v>86</v>
      </c>
      <c r="C57" s="54">
        <v>75000000</v>
      </c>
      <c r="D57" s="54"/>
      <c r="E57" s="54"/>
      <c r="F57" s="31"/>
      <c r="H57" s="85"/>
      <c r="I57" s="85"/>
    </row>
    <row r="58" spans="1:9">
      <c r="A58" s="23"/>
      <c r="B58" s="19" t="s">
        <v>305</v>
      </c>
      <c r="C58" s="55"/>
      <c r="D58" s="66"/>
      <c r="E58" s="76"/>
      <c r="F58" s="31"/>
    </row>
    <row r="59" spans="1:9" ht="13.5" customHeight="1">
      <c r="A59" s="27" t="s">
        <v>306</v>
      </c>
      <c r="B59" s="42"/>
      <c r="C59" s="42"/>
      <c r="D59" s="42"/>
      <c r="E59" s="42"/>
      <c r="F59" s="31"/>
    </row>
    <row r="60" spans="1:9">
      <c r="A60" s="30"/>
      <c r="B60" s="31"/>
      <c r="C60" s="31"/>
      <c r="D60" s="31"/>
      <c r="E60" s="31"/>
      <c r="F60" s="31"/>
    </row>
    <row r="61" spans="1:9">
      <c r="A61" s="19" t="s">
        <v>82</v>
      </c>
      <c r="B61" s="43" t="s">
        <v>213</v>
      </c>
      <c r="C61" s="43"/>
      <c r="D61" s="43"/>
      <c r="E61" s="43"/>
      <c r="F61" s="31"/>
    </row>
    <row r="62" spans="1:9">
      <c r="A62" s="25" t="s">
        <v>224</v>
      </c>
      <c r="B62" s="43" t="s">
        <v>211</v>
      </c>
      <c r="C62" s="43"/>
      <c r="D62" s="43"/>
      <c r="E62" s="43"/>
      <c r="F62" s="31"/>
    </row>
    <row r="63" spans="1:9">
      <c r="A63" s="26"/>
      <c r="B63" s="43" t="s">
        <v>106</v>
      </c>
      <c r="C63" s="43"/>
      <c r="D63" s="43"/>
      <c r="E63" s="43"/>
      <c r="F63" s="31"/>
    </row>
    <row r="64" spans="1:9">
      <c r="A64" s="26"/>
      <c r="B64" s="43" t="s">
        <v>215</v>
      </c>
      <c r="C64" s="43"/>
      <c r="D64" s="43"/>
      <c r="E64" s="43"/>
      <c r="F64" s="82"/>
    </row>
    <row r="65" spans="1:9">
      <c r="A65" s="31"/>
      <c r="B65" s="43" t="s">
        <v>196</v>
      </c>
      <c r="C65" s="43"/>
      <c r="D65" s="43"/>
      <c r="E65" s="43"/>
      <c r="F65" s="31"/>
    </row>
    <row r="66" spans="1:9">
      <c r="A66" s="31"/>
      <c r="B66" s="43"/>
      <c r="C66" s="43"/>
      <c r="D66" s="43"/>
      <c r="E66" s="43"/>
      <c r="F66" s="31"/>
    </row>
    <row r="67" spans="1:9">
      <c r="A67" s="31"/>
      <c r="B67" s="31"/>
      <c r="C67" s="31"/>
      <c r="D67" s="31"/>
      <c r="E67" s="31"/>
      <c r="F67" s="31"/>
    </row>
    <row r="68" spans="1:9">
      <c r="A68" s="19" t="s">
        <v>185</v>
      </c>
      <c r="B68" s="44" t="s">
        <v>226</v>
      </c>
      <c r="C68" s="56"/>
      <c r="D68" s="56"/>
      <c r="E68" s="77"/>
      <c r="F68" s="31"/>
    </row>
    <row r="69" spans="1:9">
      <c r="A69" s="32" t="s">
        <v>251</v>
      </c>
      <c r="B69" s="19" t="s">
        <v>86</v>
      </c>
      <c r="C69" s="54"/>
      <c r="D69" s="54"/>
      <c r="E69" s="54"/>
      <c r="F69" s="31"/>
      <c r="H69" s="85" t="s">
        <v>188</v>
      </c>
      <c r="I69" s="85" t="s">
        <v>193</v>
      </c>
    </row>
    <row r="70" spans="1:9">
      <c r="A70" s="29" t="s">
        <v>195</v>
      </c>
      <c r="B70" s="19" t="s">
        <v>45</v>
      </c>
      <c r="C70" s="57" t="s">
        <v>193</v>
      </c>
      <c r="D70" s="67"/>
      <c r="E70" s="78"/>
      <c r="F70" s="31"/>
      <c r="H70" s="85" t="s">
        <v>205</v>
      </c>
      <c r="I70" s="85" t="s">
        <v>206</v>
      </c>
    </row>
    <row r="71" spans="1:9" ht="13.5" customHeight="1">
      <c r="A71" s="29"/>
      <c r="B71" s="19" t="s">
        <v>192</v>
      </c>
      <c r="C71" s="58" t="s">
        <v>158</v>
      </c>
      <c r="D71" s="68"/>
      <c r="E71" s="79" t="str">
        <f>IF(C70=I69,H69,IF(C70=I70,H70,H71))</f>
        <v>第３号</v>
      </c>
      <c r="F71" s="31"/>
      <c r="H71" s="85" t="s">
        <v>190</v>
      </c>
      <c r="I71" s="85" t="s">
        <v>60</v>
      </c>
    </row>
    <row r="72" spans="1:9" ht="60" customHeight="1">
      <c r="A72" s="29"/>
      <c r="B72" s="39" t="s">
        <v>187</v>
      </c>
      <c r="C72" s="59"/>
      <c r="D72" s="69"/>
      <c r="E72" s="80"/>
      <c r="F72" s="31"/>
    </row>
    <row r="73" spans="1:9">
      <c r="A73" s="33"/>
      <c r="B73" s="31"/>
      <c r="C73" s="31"/>
      <c r="D73" s="31"/>
      <c r="E73" s="31"/>
      <c r="F73" s="31"/>
    </row>
    <row r="74" spans="1:9">
      <c r="A74" s="19" t="s">
        <v>186</v>
      </c>
      <c r="B74" s="44" t="s">
        <v>4</v>
      </c>
      <c r="C74" s="56"/>
      <c r="D74" s="56"/>
      <c r="E74" s="77"/>
      <c r="F74" s="31"/>
    </row>
    <row r="75" spans="1:9">
      <c r="A75" s="34" t="s">
        <v>19</v>
      </c>
      <c r="B75" s="19" t="s">
        <v>269</v>
      </c>
      <c r="C75" s="54"/>
      <c r="D75" s="54"/>
      <c r="E75" s="54"/>
      <c r="F75" s="31"/>
      <c r="H75" s="85"/>
      <c r="I75" s="85"/>
    </row>
    <row r="76" spans="1:9">
      <c r="A76" s="32" t="s">
        <v>123</v>
      </c>
      <c r="B76" s="19" t="s">
        <v>271</v>
      </c>
      <c r="C76" s="54"/>
      <c r="D76" s="54"/>
      <c r="E76" s="54"/>
      <c r="F76" s="31"/>
      <c r="H76" s="85"/>
      <c r="I76" s="85"/>
    </row>
    <row r="77" spans="1:9" ht="13.5" customHeight="1">
      <c r="A77" s="23"/>
      <c r="B77" s="19" t="s">
        <v>165</v>
      </c>
      <c r="C77" s="60"/>
      <c r="D77" s="70"/>
      <c r="E77" s="81"/>
      <c r="F77" s="31"/>
      <c r="H77" s="85"/>
      <c r="I77" s="85"/>
    </row>
    <row r="78" spans="1:9" ht="13.5" customHeight="1">
      <c r="A78" s="23"/>
      <c r="B78" s="19" t="s">
        <v>272</v>
      </c>
      <c r="C78" s="60"/>
      <c r="D78" s="70"/>
      <c r="E78" s="81"/>
      <c r="F78" s="31"/>
      <c r="H78" s="85"/>
      <c r="I78" s="85"/>
    </row>
    <row r="79" spans="1:9">
      <c r="A79" s="19" t="s">
        <v>275</v>
      </c>
      <c r="B79" s="19" t="s">
        <v>269</v>
      </c>
      <c r="C79" s="61"/>
      <c r="D79" s="61"/>
      <c r="E79" s="61"/>
      <c r="F79" s="31"/>
      <c r="H79" s="85"/>
      <c r="I79" s="85"/>
    </row>
    <row r="80" spans="1:9">
      <c r="A80" s="32" t="s">
        <v>274</v>
      </c>
      <c r="B80" s="19" t="s">
        <v>271</v>
      </c>
      <c r="C80" s="61"/>
      <c r="D80" s="61"/>
      <c r="E80" s="61"/>
      <c r="F80" s="31"/>
      <c r="H80" s="85"/>
      <c r="I80" s="85"/>
    </row>
    <row r="81" spans="1:9">
      <c r="A81" s="23"/>
      <c r="B81" s="19" t="s">
        <v>165</v>
      </c>
      <c r="C81" s="60"/>
      <c r="D81" s="70"/>
      <c r="E81" s="81"/>
      <c r="F81" s="31"/>
      <c r="H81" s="85"/>
      <c r="I81" s="85"/>
    </row>
    <row r="82" spans="1:9" ht="13.5" customHeight="1">
      <c r="A82" s="23"/>
      <c r="B82" s="19" t="s">
        <v>272</v>
      </c>
      <c r="C82" s="60"/>
      <c r="D82" s="70"/>
      <c r="E82" s="81"/>
      <c r="F82" s="31"/>
      <c r="H82" s="85"/>
      <c r="I82" s="85"/>
    </row>
    <row r="83" spans="1:9">
      <c r="A83" s="31"/>
      <c r="B83" s="31"/>
      <c r="C83" s="31"/>
      <c r="D83" s="31"/>
      <c r="E83" s="31"/>
      <c r="F83" s="31"/>
    </row>
  </sheetData>
  <mergeCells count="65">
    <mergeCell ref="C10:E10"/>
    <mergeCell ref="C11:E11"/>
    <mergeCell ref="C12:E12"/>
    <mergeCell ref="C13:E13"/>
    <mergeCell ref="C14:E14"/>
    <mergeCell ref="C16:E16"/>
    <mergeCell ref="C17:E17"/>
    <mergeCell ref="A20:B20"/>
    <mergeCell ref="C20:E20"/>
    <mergeCell ref="C24:D24"/>
    <mergeCell ref="A25:B25"/>
    <mergeCell ref="C25:D25"/>
    <mergeCell ref="C31:E31"/>
    <mergeCell ref="C32:E32"/>
    <mergeCell ref="C33:E33"/>
    <mergeCell ref="C34:E34"/>
    <mergeCell ref="C35:E35"/>
    <mergeCell ref="C36:E36"/>
    <mergeCell ref="C37:E37"/>
    <mergeCell ref="C38:E38"/>
    <mergeCell ref="C39:E39"/>
    <mergeCell ref="C40:E40"/>
    <mergeCell ref="C41:E41"/>
    <mergeCell ref="C43:E43"/>
    <mergeCell ref="C44:E44"/>
    <mergeCell ref="C45:D45"/>
    <mergeCell ref="C46:E46"/>
    <mergeCell ref="C47:E47"/>
    <mergeCell ref="C48:E48"/>
    <mergeCell ref="C49:D49"/>
    <mergeCell ref="C50:D50"/>
    <mergeCell ref="C51:E51"/>
    <mergeCell ref="C52:E52"/>
    <mergeCell ref="C53:E53"/>
    <mergeCell ref="A54:E54"/>
    <mergeCell ref="C56:E56"/>
    <mergeCell ref="C57:E57"/>
    <mergeCell ref="C58:E58"/>
    <mergeCell ref="A59:E59"/>
    <mergeCell ref="B61:E61"/>
    <mergeCell ref="B62:E62"/>
    <mergeCell ref="B63:E63"/>
    <mergeCell ref="B64:E64"/>
    <mergeCell ref="B65:E65"/>
    <mergeCell ref="B66:E66"/>
    <mergeCell ref="C69:E69"/>
    <mergeCell ref="C70:E70"/>
    <mergeCell ref="C71:D71"/>
    <mergeCell ref="C72:E72"/>
    <mergeCell ref="C75:E75"/>
    <mergeCell ref="C76:E76"/>
    <mergeCell ref="C77:E77"/>
    <mergeCell ref="C78:E78"/>
    <mergeCell ref="C79:E79"/>
    <mergeCell ref="C80:E80"/>
    <mergeCell ref="C81:E81"/>
    <mergeCell ref="C82:E82"/>
    <mergeCell ref="B21:B22"/>
    <mergeCell ref="C21:E22"/>
    <mergeCell ref="A32:A33"/>
    <mergeCell ref="A35:A37"/>
    <mergeCell ref="A39:A41"/>
    <mergeCell ref="B49:B50"/>
    <mergeCell ref="A62:A64"/>
    <mergeCell ref="A70:A72"/>
  </mergeCells>
  <phoneticPr fontId="1"/>
  <dataValidations count="7">
    <dataValidation type="time" imeMode="halfAlpha" allowBlank="1" showDropDown="0" showInputMessage="1" showErrorMessage="1" errorTitle="時刻データで入力してください。" error="24時間表記で入力してください。_x000a_午後2時30分であれば_x000a_14:30と入力してください。" sqref="E18">
      <formula1>0.354166666666667</formula1>
      <formula2>0.75</formula2>
    </dataValidation>
    <dataValidation type="date" imeMode="halfAlpha" operator="greaterThanOrEqual" allowBlank="1" showDropDown="0" showInputMessage="1" showErrorMessage="1" errorTitle="日付データで入力してください。" error="入力は、日付データで入力してください。_x000a_平成23年4月1日(金)であれば_x000a_2011/4/1又は_x000a_H23/4/1_x000a_と入力してください。_x000a_入力可能日は、10日前(現在日から)以降の日付となります。" sqref="C18">
      <formula1>NOW()-10</formula1>
    </dataValidation>
    <dataValidation imeMode="halfAlpha" allowBlank="1" showDropDown="0" showInputMessage="1" showErrorMessage="1" sqref="C25"/>
    <dataValidation type="whole" imeMode="disabled" allowBlank="1" showDropDown="0" showInputMessage="1" showErrorMessage="1" errorTitle="桁数を確認してください" error="4桁以上の数字の入力はできません。" sqref="E25">
      <formula1>0</formula1>
      <formula2>999</formula2>
    </dataValidation>
    <dataValidation type="list" allowBlank="1" showDropDown="0" showInputMessage="1" showErrorMessage="0" sqref="C20:E20">
      <formula1>$H$20:$H$24</formula1>
    </dataValidation>
    <dataValidation type="list" allowBlank="1" showDropDown="0" showInputMessage="1" showErrorMessage="1" sqref="C58:E58 C53:E53">
      <formula1>"確認済"</formula1>
    </dataValidation>
    <dataValidation type="list" allowBlank="1" showDropDown="0" showInputMessage="1" showErrorMessage="0" sqref="C70:E70">
      <formula1>$I$69:$I$71</formula1>
    </dataValidation>
  </dataValidations>
  <pageMargins left="0.74803149606299213" right="0.74803149606299213" top="0.59055118110236227" bottom="0.39370078740157483" header="0.51181102362204722" footer="0.51181102362204722"/>
  <pageSetup paperSize="9" scale="77" fitToWidth="1" fitToHeight="1" orientation="portrait" usePrinterDefaults="1" horizontalDpi="300" verticalDpi="300" r:id="rId1"/>
  <headerFooter alignWithMargins="0"/>
  <rowBreaks count="1" manualBreakCount="1">
    <brk id="67"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44"/>
    <pageSetUpPr autoPageBreaks="0"/>
  </sheetPr>
  <dimension ref="A1:Q34"/>
  <sheetViews>
    <sheetView showGridLines="0" showZeros="0" zoomScaleSheetLayoutView="100" workbookViewId="0">
      <selection sqref="A1:O1"/>
    </sheetView>
  </sheetViews>
  <sheetFormatPr defaultRowHeight="14.25"/>
  <cols>
    <col min="1" max="1" width="1.625" style="89" customWidth="1"/>
    <col min="2" max="2" width="13.125" style="89" customWidth="1"/>
    <col min="3" max="14" width="5.625" style="89" customWidth="1"/>
    <col min="15" max="15" width="1.625" style="89" customWidth="1"/>
    <col min="16" max="16384" width="9" style="89" customWidth="1"/>
  </cols>
  <sheetData>
    <row r="1" spans="1:15" ht="22.5" customHeight="1">
      <c r="A1" s="90" t="s">
        <v>39</v>
      </c>
      <c r="B1" s="90"/>
      <c r="C1" s="90"/>
      <c r="D1" s="90"/>
      <c r="E1" s="90"/>
      <c r="F1" s="90"/>
      <c r="G1" s="90"/>
      <c r="H1" s="90"/>
      <c r="I1" s="90"/>
      <c r="J1" s="90"/>
      <c r="K1" s="90"/>
      <c r="L1" s="90"/>
      <c r="M1" s="90"/>
      <c r="N1" s="90"/>
      <c r="O1" s="90"/>
    </row>
    <row r="2" spans="1:15" ht="16.5" customHeight="1">
      <c r="A2" s="91" t="s">
        <v>95</v>
      </c>
      <c r="B2" s="91"/>
      <c r="C2" s="91"/>
      <c r="D2" s="91"/>
      <c r="E2" s="91"/>
      <c r="F2" s="91"/>
      <c r="G2" s="91"/>
      <c r="H2" s="91"/>
      <c r="I2" s="91"/>
      <c r="J2" s="91"/>
      <c r="K2" s="91"/>
      <c r="L2" s="91"/>
      <c r="M2" s="91"/>
      <c r="N2" s="91"/>
      <c r="O2" s="91"/>
    </row>
    <row r="3" spans="1:15">
      <c r="A3" s="92"/>
      <c r="B3" s="96"/>
      <c r="C3" s="96"/>
      <c r="D3" s="92"/>
      <c r="E3" s="92"/>
      <c r="F3" s="92"/>
      <c r="G3" s="92"/>
      <c r="H3" s="92"/>
      <c r="I3" s="92"/>
      <c r="J3" s="92"/>
      <c r="K3" s="92"/>
      <c r="L3" s="92"/>
      <c r="M3" s="92"/>
      <c r="N3" s="92"/>
      <c r="O3" s="92"/>
    </row>
    <row r="4" spans="1:15">
      <c r="A4" s="92"/>
      <c r="B4" s="92"/>
      <c r="C4" s="92"/>
      <c r="D4" s="92"/>
      <c r="E4" s="92"/>
      <c r="F4" s="92"/>
      <c r="G4" s="92"/>
      <c r="H4" s="92"/>
      <c r="I4" s="92"/>
      <c r="J4" s="92"/>
      <c r="K4" s="112">
        <f ca="1">NOW()</f>
        <v>46301.361646423611</v>
      </c>
      <c r="L4" s="112"/>
      <c r="M4" s="112"/>
      <c r="N4" s="112"/>
      <c r="O4" s="112"/>
    </row>
    <row r="5" spans="1:15">
      <c r="A5" s="92"/>
      <c r="B5" s="96"/>
      <c r="C5" s="96"/>
      <c r="D5" s="92"/>
      <c r="E5" s="92"/>
      <c r="F5" s="92"/>
      <c r="G5" s="92"/>
      <c r="H5" s="92"/>
      <c r="I5" s="92"/>
      <c r="J5" s="92"/>
      <c r="K5" s="92"/>
      <c r="L5" s="92"/>
      <c r="M5" s="92"/>
      <c r="N5" s="92"/>
      <c r="O5" s="92"/>
    </row>
    <row r="6" spans="1:15">
      <c r="A6" s="93" t="s">
        <v>1</v>
      </c>
      <c r="B6" s="93"/>
      <c r="C6" s="93"/>
      <c r="D6" s="106"/>
      <c r="E6" s="106"/>
      <c r="F6" s="106"/>
      <c r="G6" s="92"/>
      <c r="H6" s="92"/>
      <c r="I6" s="92"/>
      <c r="J6" s="92"/>
      <c r="K6" s="92"/>
      <c r="L6" s="92"/>
      <c r="M6" s="92"/>
      <c r="N6" s="92"/>
      <c r="O6" s="92"/>
    </row>
    <row r="7" spans="1:15">
      <c r="A7" s="92"/>
      <c r="B7" s="96"/>
      <c r="C7" s="96"/>
      <c r="D7" s="92"/>
      <c r="E7" s="92"/>
      <c r="F7" s="92"/>
      <c r="G7" s="92"/>
      <c r="H7" s="92"/>
      <c r="I7" s="92"/>
      <c r="J7" s="92"/>
      <c r="K7" s="92"/>
      <c r="L7" s="92"/>
      <c r="M7" s="92"/>
      <c r="N7" s="92"/>
      <c r="O7" s="92"/>
    </row>
    <row r="8" spans="1:15" ht="32.25" customHeight="1">
      <c r="A8" s="92"/>
      <c r="B8" s="96"/>
      <c r="C8" s="96"/>
      <c r="D8" s="92"/>
      <c r="E8" s="92"/>
      <c r="F8" s="93" t="s">
        <v>3</v>
      </c>
      <c r="G8" s="93"/>
      <c r="H8" s="93"/>
      <c r="I8" s="111" t="str">
        <f>入力シート!$C$10</f>
        <v>千葉県旭市●●****番地*</v>
      </c>
      <c r="J8" s="111"/>
      <c r="K8" s="111"/>
      <c r="L8" s="111"/>
      <c r="M8" s="111"/>
      <c r="N8" s="111"/>
      <c r="O8" s="95"/>
    </row>
    <row r="9" spans="1:15" ht="32.25" customHeight="1">
      <c r="A9" s="92"/>
      <c r="B9" s="92"/>
      <c r="C9" s="92"/>
      <c r="D9" s="92"/>
      <c r="E9" s="92"/>
      <c r="F9" s="93" t="s">
        <v>51</v>
      </c>
      <c r="G9" s="93"/>
      <c r="H9" s="93"/>
      <c r="I9" s="111" t="str">
        <f>入力シート!$C$11</f>
        <v xml:space="preserve">株式会社●●●●●商事 </v>
      </c>
      <c r="J9" s="111"/>
      <c r="K9" s="111"/>
      <c r="L9" s="111"/>
      <c r="M9" s="111"/>
      <c r="N9" s="111"/>
      <c r="O9" s="95"/>
    </row>
    <row r="10" spans="1:15" ht="32.25" customHeight="1">
      <c r="A10" s="92"/>
      <c r="B10" s="97"/>
      <c r="C10" s="97"/>
      <c r="D10" s="92"/>
      <c r="E10" s="92"/>
      <c r="F10" s="93" t="s">
        <v>35</v>
      </c>
      <c r="G10" s="93"/>
      <c r="H10" s="93"/>
      <c r="I10" s="111" t="str">
        <f>入力シート!$C$12</f>
        <v>代表取締役　山田太郎</v>
      </c>
      <c r="J10" s="111"/>
      <c r="K10" s="111"/>
      <c r="L10" s="111"/>
      <c r="M10" s="111"/>
      <c r="N10" s="111"/>
      <c r="O10" s="95"/>
    </row>
    <row r="11" spans="1:15">
      <c r="A11" s="92"/>
      <c r="B11" s="97"/>
      <c r="C11" s="97"/>
      <c r="D11" s="92"/>
      <c r="E11" s="92"/>
      <c r="F11" s="92"/>
      <c r="G11" s="92"/>
      <c r="H11" s="92"/>
      <c r="I11" s="92"/>
      <c r="J11" s="92"/>
      <c r="K11" s="92"/>
      <c r="L11" s="92"/>
      <c r="M11" s="92"/>
      <c r="N11" s="92"/>
      <c r="O11" s="97"/>
    </row>
    <row r="12" spans="1:15" ht="17.25" customHeight="1">
      <c r="A12" s="92"/>
      <c r="B12" s="97"/>
      <c r="C12" s="97"/>
      <c r="D12" s="92"/>
      <c r="E12" s="92"/>
      <c r="F12" s="92"/>
      <c r="G12" s="92"/>
      <c r="H12" s="92"/>
      <c r="I12" s="92"/>
      <c r="J12" s="92"/>
      <c r="K12" s="92"/>
      <c r="L12" s="92"/>
      <c r="M12" s="92"/>
      <c r="N12" s="92"/>
      <c r="O12" s="97"/>
    </row>
    <row r="13" spans="1:15" ht="17.25" customHeight="1">
      <c r="A13" s="92"/>
      <c r="B13" s="97"/>
      <c r="C13" s="97"/>
      <c r="D13" s="92"/>
      <c r="E13" s="92"/>
      <c r="F13" s="92"/>
      <c r="G13" s="92"/>
      <c r="H13" s="92"/>
      <c r="I13" s="92"/>
      <c r="J13" s="92"/>
      <c r="K13" s="92"/>
      <c r="L13" s="92"/>
      <c r="M13" s="92"/>
      <c r="N13" s="92"/>
      <c r="O13" s="92"/>
    </row>
    <row r="14" spans="1:15" ht="39" customHeight="1">
      <c r="A14" s="94"/>
      <c r="B14" s="94" t="s">
        <v>125</v>
      </c>
      <c r="C14" s="94"/>
      <c r="D14" s="94"/>
      <c r="E14" s="94"/>
      <c r="F14" s="94"/>
      <c r="G14" s="94"/>
      <c r="H14" s="94"/>
      <c r="I14" s="94"/>
      <c r="J14" s="94"/>
      <c r="K14" s="94"/>
      <c r="L14" s="94"/>
      <c r="M14" s="94"/>
      <c r="N14" s="94"/>
      <c r="O14" s="94"/>
    </row>
    <row r="15" spans="1:15" ht="17.25" customHeight="1">
      <c r="A15" s="92"/>
      <c r="B15" s="96"/>
      <c r="C15" s="96"/>
      <c r="D15" s="92"/>
      <c r="E15" s="92"/>
      <c r="F15" s="92"/>
      <c r="G15" s="92"/>
      <c r="H15" s="92"/>
      <c r="I15" s="92"/>
      <c r="J15" s="92"/>
      <c r="K15" s="92"/>
      <c r="L15" s="92"/>
      <c r="M15" s="92"/>
      <c r="N15" s="92"/>
      <c r="O15" s="92"/>
    </row>
    <row r="16" spans="1:15">
      <c r="A16" s="92"/>
      <c r="B16" s="91" t="s">
        <v>0</v>
      </c>
      <c r="C16" s="91"/>
      <c r="D16" s="91"/>
      <c r="E16" s="91"/>
      <c r="F16" s="91"/>
      <c r="G16" s="91"/>
      <c r="H16" s="91"/>
      <c r="I16" s="91"/>
      <c r="J16" s="91"/>
      <c r="K16" s="91"/>
      <c r="L16" s="91"/>
      <c r="M16" s="91"/>
      <c r="N16" s="91"/>
      <c r="O16" s="91"/>
    </row>
    <row r="17" spans="1:17" ht="17.25" customHeight="1">
      <c r="A17" s="92"/>
      <c r="B17" s="92"/>
      <c r="C17" s="92"/>
      <c r="D17" s="92"/>
      <c r="E17" s="92"/>
      <c r="F17" s="92"/>
      <c r="G17" s="92"/>
      <c r="H17" s="92"/>
      <c r="I17" s="92"/>
      <c r="J17" s="92"/>
      <c r="K17" s="92"/>
      <c r="L17" s="92"/>
      <c r="M17" s="92"/>
      <c r="N17" s="92"/>
      <c r="O17" s="92"/>
    </row>
    <row r="18" spans="1:17" ht="44.25" customHeight="1">
      <c r="A18" s="92"/>
      <c r="B18" s="86" t="s">
        <v>236</v>
      </c>
      <c r="C18" s="86"/>
      <c r="D18" s="86"/>
      <c r="E18" s="109" t="str">
        <f>入力シート!$C$16</f>
        <v>●●●●●工事</v>
      </c>
      <c r="F18" s="109"/>
      <c r="G18" s="109"/>
      <c r="H18" s="109"/>
      <c r="I18" s="109"/>
      <c r="J18" s="109"/>
      <c r="K18" s="109"/>
      <c r="L18" s="109"/>
      <c r="M18" s="109"/>
      <c r="N18" s="109"/>
      <c r="O18" s="92"/>
    </row>
    <row r="19" spans="1:17" ht="44.25" customHeight="1">
      <c r="A19" s="92"/>
      <c r="B19" s="86" t="s">
        <v>89</v>
      </c>
      <c r="C19" s="86"/>
      <c r="D19" s="86"/>
      <c r="E19" s="110" t="str">
        <f>入力シート!$C$17</f>
        <v>旭市●●●●●</v>
      </c>
      <c r="F19" s="110"/>
      <c r="G19" s="110"/>
      <c r="H19" s="110"/>
      <c r="I19" s="110"/>
      <c r="J19" s="110"/>
      <c r="K19" s="110"/>
      <c r="L19" s="110"/>
      <c r="M19" s="110"/>
      <c r="N19" s="110"/>
      <c r="O19" s="92"/>
    </row>
    <row r="20" spans="1:17" ht="30" customHeight="1">
      <c r="A20" s="92"/>
      <c r="B20" s="98" t="s">
        <v>74</v>
      </c>
      <c r="C20" s="98"/>
      <c r="D20" s="98"/>
      <c r="E20" s="98"/>
      <c r="F20" s="98"/>
      <c r="G20" s="98"/>
      <c r="H20" s="98"/>
      <c r="I20" s="98"/>
      <c r="J20" s="98"/>
      <c r="K20" s="98"/>
      <c r="L20" s="98"/>
      <c r="M20" s="98"/>
      <c r="N20" s="98"/>
      <c r="O20" s="92"/>
    </row>
    <row r="21" spans="1:17" ht="24" customHeight="1">
      <c r="A21" s="92"/>
      <c r="B21" s="99" t="str">
        <f>IF(C21=入力シート!$C$20,"■","□")</f>
        <v>□</v>
      </c>
      <c r="C21" s="98" t="s">
        <v>97</v>
      </c>
      <c r="D21" s="98"/>
      <c r="E21" s="98"/>
      <c r="F21" s="98"/>
      <c r="G21" s="98"/>
      <c r="H21" s="98"/>
      <c r="I21" s="98"/>
      <c r="J21" s="98"/>
      <c r="K21" s="98"/>
      <c r="L21" s="98"/>
      <c r="M21" s="98"/>
      <c r="N21" s="98"/>
      <c r="O21" s="92"/>
      <c r="Q21" s="17"/>
    </row>
    <row r="22" spans="1:17" ht="24" customHeight="1">
      <c r="A22" s="92"/>
      <c r="B22" s="99" t="str">
        <f>IF(C22=入力シート!$C$20,"■","□")</f>
        <v>□</v>
      </c>
      <c r="C22" s="98" t="s">
        <v>37</v>
      </c>
      <c r="D22" s="98"/>
      <c r="E22" s="98"/>
      <c r="F22" s="98"/>
      <c r="G22" s="98"/>
      <c r="H22" s="98"/>
      <c r="I22" s="98"/>
      <c r="J22" s="98"/>
      <c r="K22" s="98"/>
      <c r="L22" s="98"/>
      <c r="M22" s="98"/>
      <c r="N22" s="98"/>
      <c r="O22" s="92"/>
    </row>
    <row r="23" spans="1:17" ht="24" customHeight="1">
      <c r="A23" s="92"/>
      <c r="B23" s="99" t="str">
        <f>IF(C23=入力シート!$C$20,"■","□")</f>
        <v>□</v>
      </c>
      <c r="C23" s="102" t="s">
        <v>34</v>
      </c>
      <c r="D23" s="102"/>
      <c r="E23" s="102"/>
      <c r="F23" s="102"/>
      <c r="G23" s="102"/>
      <c r="H23" s="102"/>
      <c r="I23" s="102"/>
      <c r="J23" s="102"/>
      <c r="K23" s="102"/>
      <c r="L23" s="102"/>
      <c r="M23" s="102"/>
      <c r="N23" s="102"/>
      <c r="O23" s="92"/>
    </row>
    <row r="24" spans="1:17" ht="24" customHeight="1">
      <c r="A24" s="92"/>
      <c r="B24" s="99" t="str">
        <f>IF(C24=入力シート!$C$20,"■","□")</f>
        <v>□</v>
      </c>
      <c r="C24" s="102" t="s">
        <v>99</v>
      </c>
      <c r="D24" s="102"/>
      <c r="E24" s="102"/>
      <c r="F24" s="102"/>
      <c r="G24" s="102"/>
      <c r="H24" s="102"/>
      <c r="I24" s="102"/>
      <c r="J24" s="102"/>
      <c r="K24" s="102"/>
      <c r="L24" s="102"/>
      <c r="M24" s="102"/>
      <c r="N24" s="102"/>
      <c r="O24" s="92"/>
    </row>
    <row r="25" spans="1:17" ht="24" customHeight="1">
      <c r="A25" s="92"/>
      <c r="B25" s="99" t="str">
        <f>IF(C25=入力シート!$C$20,"■","□")</f>
        <v>□</v>
      </c>
      <c r="C25" s="102" t="s">
        <v>96</v>
      </c>
      <c r="D25" s="102"/>
      <c r="E25" s="102"/>
      <c r="F25" s="102"/>
      <c r="G25" s="102"/>
      <c r="H25" s="102"/>
      <c r="I25" s="102"/>
      <c r="J25" s="102"/>
      <c r="K25" s="102"/>
      <c r="L25" s="102"/>
      <c r="M25" s="102"/>
      <c r="N25" s="102"/>
      <c r="O25" s="92"/>
    </row>
    <row r="26" spans="1:17" ht="36" customHeight="1">
      <c r="A26" s="92"/>
      <c r="B26" s="96"/>
      <c r="C26" s="103" t="str">
        <f>IF(B25="■",入力シート!$C$21,"")</f>
        <v/>
      </c>
      <c r="D26" s="107"/>
      <c r="E26" s="107"/>
      <c r="F26" s="107"/>
      <c r="G26" s="107"/>
      <c r="H26" s="107"/>
      <c r="I26" s="107"/>
      <c r="J26" s="107"/>
      <c r="K26" s="107"/>
      <c r="L26" s="107"/>
      <c r="M26" s="107"/>
      <c r="N26" s="113"/>
      <c r="O26" s="92"/>
    </row>
    <row r="27" spans="1:17" ht="36" customHeight="1">
      <c r="A27" s="95"/>
      <c r="B27" s="95"/>
      <c r="C27" s="104"/>
      <c r="D27" s="108"/>
      <c r="E27" s="108"/>
      <c r="F27" s="108"/>
      <c r="G27" s="108"/>
      <c r="H27" s="108"/>
      <c r="I27" s="108"/>
      <c r="J27" s="108"/>
      <c r="K27" s="108"/>
      <c r="L27" s="108"/>
      <c r="M27" s="108"/>
      <c r="N27" s="114"/>
      <c r="O27" s="95"/>
    </row>
    <row r="28" spans="1:17" ht="18" customHeight="1">
      <c r="A28" s="95"/>
      <c r="B28" s="95"/>
      <c r="C28" s="105"/>
      <c r="D28" s="105"/>
      <c r="E28" s="105"/>
      <c r="F28" s="105"/>
      <c r="G28" s="105"/>
      <c r="H28" s="105"/>
      <c r="I28" s="105"/>
      <c r="J28" s="105"/>
      <c r="K28" s="105"/>
      <c r="L28" s="105"/>
      <c r="M28" s="105"/>
      <c r="N28" s="105"/>
      <c r="O28" s="95"/>
    </row>
    <row r="29" spans="1:17" ht="27" customHeight="1">
      <c r="A29" s="95"/>
      <c r="B29" s="100" t="s">
        <v>247</v>
      </c>
      <c r="C29" s="100"/>
      <c r="D29" s="100"/>
      <c r="E29" s="109" t="str">
        <f>入力シート!C13</f>
        <v>●●部●●課　鈴木花子</v>
      </c>
      <c r="F29" s="109"/>
      <c r="G29" s="109"/>
      <c r="H29" s="109"/>
      <c r="I29" s="109"/>
      <c r="J29" s="109"/>
      <c r="K29" s="109"/>
      <c r="L29" s="109"/>
      <c r="M29" s="109"/>
      <c r="N29" s="109"/>
      <c r="O29" s="95"/>
    </row>
    <row r="30" spans="1:17" ht="27" customHeight="1">
      <c r="A30" s="95"/>
      <c r="B30" s="100" t="s">
        <v>36</v>
      </c>
      <c r="C30" s="100"/>
      <c r="D30" s="100"/>
      <c r="E30" s="109" t="str">
        <f>入力シート!C14</f>
        <v>0123-45-6789</v>
      </c>
      <c r="F30" s="109"/>
      <c r="G30" s="109"/>
      <c r="H30" s="109"/>
      <c r="I30" s="109"/>
      <c r="J30" s="109"/>
      <c r="K30" s="109"/>
      <c r="L30" s="109"/>
      <c r="M30" s="109"/>
      <c r="N30" s="109"/>
      <c r="O30" s="95"/>
    </row>
    <row r="31" spans="1:17" ht="15" customHeight="1">
      <c r="A31" s="95"/>
      <c r="B31" s="92"/>
      <c r="C31" s="95"/>
      <c r="D31" s="95"/>
      <c r="E31" s="95"/>
      <c r="F31" s="95"/>
      <c r="G31" s="95"/>
      <c r="H31" s="95"/>
      <c r="I31" s="95"/>
      <c r="J31" s="95"/>
      <c r="K31" s="95"/>
      <c r="L31" s="95"/>
      <c r="M31" s="95"/>
      <c r="N31" s="95"/>
      <c r="O31" s="95"/>
    </row>
    <row r="32" spans="1:17" ht="32.25" customHeight="1">
      <c r="A32" s="92"/>
      <c r="B32" s="101" t="s">
        <v>172</v>
      </c>
      <c r="C32" s="101"/>
      <c r="D32" s="101"/>
      <c r="E32" s="101"/>
      <c r="F32" s="101"/>
      <c r="G32" s="101"/>
      <c r="H32" s="101"/>
      <c r="I32" s="101"/>
      <c r="J32" s="101"/>
      <c r="K32" s="101"/>
      <c r="L32" s="101"/>
      <c r="M32" s="101"/>
      <c r="N32" s="101"/>
      <c r="O32" s="92"/>
    </row>
    <row r="33" spans="1:15">
      <c r="A33" s="92"/>
      <c r="B33" s="92"/>
      <c r="C33" s="92"/>
      <c r="D33" s="92"/>
      <c r="E33" s="92"/>
      <c r="F33" s="92"/>
      <c r="G33" s="92"/>
      <c r="H33" s="92"/>
      <c r="I33" s="92"/>
      <c r="J33" s="92"/>
      <c r="K33" s="92"/>
      <c r="L33" s="92"/>
      <c r="M33" s="92"/>
      <c r="N33" s="92"/>
      <c r="O33" s="92"/>
    </row>
    <row r="34" spans="1:15">
      <c r="A34" s="92"/>
      <c r="B34" s="92"/>
      <c r="C34" s="92"/>
      <c r="D34" s="92"/>
      <c r="E34" s="92"/>
      <c r="F34" s="92"/>
      <c r="G34" s="92"/>
      <c r="H34" s="92"/>
      <c r="I34" s="92"/>
      <c r="J34" s="92"/>
      <c r="K34" s="92"/>
      <c r="L34" s="92"/>
      <c r="M34" s="92"/>
      <c r="N34" s="92"/>
      <c r="O34" s="92"/>
    </row>
  </sheetData>
  <sheetProtection sheet="1" objects="1" scenarios="1"/>
  <mergeCells count="28">
    <mergeCell ref="A1:O1"/>
    <mergeCell ref="A2:O2"/>
    <mergeCell ref="K4:O4"/>
    <mergeCell ref="A6:C6"/>
    <mergeCell ref="F8:H8"/>
    <mergeCell ref="I8:N8"/>
    <mergeCell ref="F9:H9"/>
    <mergeCell ref="I9:N9"/>
    <mergeCell ref="F10:H10"/>
    <mergeCell ref="I10:N10"/>
    <mergeCell ref="B14:N14"/>
    <mergeCell ref="B16:O16"/>
    <mergeCell ref="B18:D18"/>
    <mergeCell ref="E18:N18"/>
    <mergeCell ref="B19:D19"/>
    <mergeCell ref="E19:N19"/>
    <mergeCell ref="B20:N20"/>
    <mergeCell ref="C21:N21"/>
    <mergeCell ref="C22:N22"/>
    <mergeCell ref="C23:N23"/>
    <mergeCell ref="C24:N24"/>
    <mergeCell ref="C25:N25"/>
    <mergeCell ref="B29:D29"/>
    <mergeCell ref="E29:N29"/>
    <mergeCell ref="B30:D30"/>
    <mergeCell ref="E30:N30"/>
    <mergeCell ref="B32:N32"/>
    <mergeCell ref="C26:N27"/>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r:id="rId1"/>
  <headerFooter alignWithMargins="0">
    <oddHeader>&amp;L&amp;"ＭＳ 明朝,標準"様式２</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indexed="44"/>
    <pageSetUpPr autoPageBreaks="0" fitToPage="1"/>
  </sheetPr>
  <dimension ref="A1:Q31"/>
  <sheetViews>
    <sheetView showGridLines="0" workbookViewId="0">
      <selection sqref="A1:N1"/>
    </sheetView>
  </sheetViews>
  <sheetFormatPr defaultRowHeight="14.25"/>
  <cols>
    <col min="1" max="1" width="1.625" style="89" customWidth="1"/>
    <col min="2" max="2" width="20.625" style="89" customWidth="1"/>
    <col min="3" max="13" width="5.625" style="89" customWidth="1"/>
    <col min="14" max="14" width="1.625" style="89" customWidth="1"/>
    <col min="15" max="16384" width="9" style="89" customWidth="1"/>
  </cols>
  <sheetData>
    <row r="1" spans="1:14" ht="22.5" customHeight="1">
      <c r="A1" s="90" t="s">
        <v>105</v>
      </c>
      <c r="B1" s="90"/>
      <c r="C1" s="90"/>
      <c r="D1" s="90"/>
      <c r="E1" s="90"/>
      <c r="F1" s="90"/>
      <c r="G1" s="90"/>
      <c r="H1" s="90"/>
      <c r="I1" s="90"/>
      <c r="J1" s="90"/>
      <c r="K1" s="90"/>
      <c r="L1" s="90"/>
      <c r="M1" s="90"/>
      <c r="N1" s="90"/>
    </row>
    <row r="2" spans="1:14">
      <c r="A2" s="91" t="s">
        <v>49</v>
      </c>
      <c r="B2" s="91"/>
      <c r="C2" s="91"/>
      <c r="D2" s="91"/>
      <c r="E2" s="91"/>
      <c r="F2" s="91"/>
      <c r="G2" s="91"/>
      <c r="H2" s="91"/>
      <c r="I2" s="91"/>
      <c r="J2" s="91"/>
      <c r="K2" s="91"/>
      <c r="L2" s="91"/>
      <c r="M2" s="91"/>
      <c r="N2" s="91"/>
    </row>
    <row r="3" spans="1:14">
      <c r="A3" s="92"/>
      <c r="B3" s="96"/>
      <c r="C3" s="92"/>
      <c r="D3" s="92"/>
      <c r="E3" s="92"/>
      <c r="F3" s="92"/>
      <c r="G3" s="92"/>
      <c r="H3" s="92"/>
      <c r="I3" s="92"/>
      <c r="J3" s="92"/>
      <c r="K3" s="92"/>
      <c r="L3" s="92"/>
      <c r="M3" s="92"/>
      <c r="N3" s="92"/>
    </row>
    <row r="4" spans="1:14">
      <c r="A4" s="92"/>
      <c r="B4" s="92"/>
      <c r="C4" s="92"/>
      <c r="D4" s="92"/>
      <c r="E4" s="92"/>
      <c r="F4" s="92"/>
      <c r="G4" s="92"/>
      <c r="H4" s="92"/>
      <c r="I4" s="92"/>
      <c r="J4" s="112">
        <f ca="1">NOW()</f>
        <v>46301.361646423611</v>
      </c>
      <c r="K4" s="112"/>
      <c r="L4" s="112"/>
      <c r="M4" s="112"/>
      <c r="N4" s="112"/>
    </row>
    <row r="5" spans="1:14">
      <c r="A5" s="92"/>
      <c r="B5" s="96"/>
      <c r="C5" s="92"/>
      <c r="D5" s="92"/>
      <c r="E5" s="92"/>
      <c r="F5" s="92"/>
      <c r="G5" s="92"/>
      <c r="H5" s="92"/>
      <c r="I5" s="92"/>
      <c r="J5" s="92"/>
      <c r="K5" s="92"/>
      <c r="L5" s="92"/>
      <c r="M5" s="92"/>
      <c r="N5" s="92"/>
    </row>
    <row r="6" spans="1:14">
      <c r="A6" s="93" t="s">
        <v>1</v>
      </c>
      <c r="B6" s="93"/>
      <c r="C6" s="106"/>
      <c r="D6" s="106"/>
      <c r="E6" s="106"/>
      <c r="F6" s="92"/>
      <c r="G6" s="92"/>
      <c r="H6" s="92"/>
      <c r="I6" s="92"/>
      <c r="J6" s="92"/>
      <c r="K6" s="92"/>
      <c r="L6" s="92"/>
      <c r="M6" s="92"/>
      <c r="N6" s="92"/>
    </row>
    <row r="7" spans="1:14">
      <c r="A7" s="92"/>
      <c r="B7" s="96"/>
      <c r="C7" s="92"/>
      <c r="D7" s="92"/>
      <c r="E7" s="92"/>
      <c r="F7" s="92"/>
      <c r="G7" s="92"/>
      <c r="H7" s="92"/>
      <c r="I7" s="92"/>
      <c r="J7" s="92"/>
      <c r="K7" s="92"/>
      <c r="L7" s="92"/>
      <c r="M7" s="92"/>
      <c r="N7" s="92"/>
    </row>
    <row r="8" spans="1:14" ht="32.25" customHeight="1">
      <c r="A8" s="92"/>
      <c r="B8" s="96"/>
      <c r="C8" s="92"/>
      <c r="D8" s="92"/>
      <c r="E8" s="93" t="s">
        <v>3</v>
      </c>
      <c r="F8" s="93"/>
      <c r="G8" s="93"/>
      <c r="H8" s="111" t="str">
        <f>入力シート!$C$10</f>
        <v>千葉県旭市●●****番地*</v>
      </c>
      <c r="I8" s="111"/>
      <c r="J8" s="111"/>
      <c r="K8" s="111"/>
      <c r="L8" s="111"/>
      <c r="M8" s="111"/>
      <c r="N8" s="95"/>
    </row>
    <row r="9" spans="1:14" ht="32.25" customHeight="1">
      <c r="A9" s="92"/>
      <c r="B9" s="92"/>
      <c r="C9" s="92"/>
      <c r="D9" s="92"/>
      <c r="E9" s="93" t="s">
        <v>51</v>
      </c>
      <c r="F9" s="93"/>
      <c r="G9" s="93"/>
      <c r="H9" s="111" t="str">
        <f>入力シート!$C$11</f>
        <v xml:space="preserve">株式会社●●●●●商事 </v>
      </c>
      <c r="I9" s="111"/>
      <c r="J9" s="111"/>
      <c r="K9" s="111"/>
      <c r="L9" s="111"/>
      <c r="M9" s="111"/>
      <c r="N9" s="95"/>
    </row>
    <row r="10" spans="1:14" ht="32.25" customHeight="1">
      <c r="A10" s="92"/>
      <c r="B10" s="97"/>
      <c r="C10" s="92"/>
      <c r="D10" s="92"/>
      <c r="E10" s="93" t="s">
        <v>35</v>
      </c>
      <c r="F10" s="93"/>
      <c r="G10" s="93"/>
      <c r="H10" s="111" t="str">
        <f>入力シート!$C$12</f>
        <v>代表取締役　山田太郎</v>
      </c>
      <c r="I10" s="111"/>
      <c r="J10" s="111"/>
      <c r="K10" s="111"/>
      <c r="L10" s="111"/>
      <c r="M10" s="111"/>
      <c r="N10" s="95"/>
    </row>
    <row r="11" spans="1:14">
      <c r="A11" s="92"/>
      <c r="B11" s="97"/>
      <c r="C11" s="92"/>
      <c r="D11" s="92"/>
      <c r="E11" s="92"/>
      <c r="F11" s="92"/>
      <c r="G11" s="92"/>
      <c r="H11" s="92"/>
      <c r="I11" s="92"/>
      <c r="J11" s="92"/>
      <c r="K11" s="92"/>
      <c r="L11" s="92"/>
      <c r="M11" s="92"/>
      <c r="N11" s="97"/>
    </row>
    <row r="12" spans="1:14" ht="24" customHeight="1">
      <c r="A12" s="92"/>
      <c r="B12" s="97"/>
      <c r="C12" s="92"/>
      <c r="D12" s="92"/>
      <c r="E12" s="92"/>
      <c r="F12" s="92"/>
      <c r="G12" s="92"/>
      <c r="H12" s="92"/>
      <c r="I12" s="92"/>
      <c r="J12" s="92"/>
      <c r="K12" s="92"/>
      <c r="L12" s="92"/>
      <c r="M12" s="92"/>
      <c r="N12" s="97"/>
    </row>
    <row r="13" spans="1:14" ht="24" customHeight="1">
      <c r="A13" s="92"/>
      <c r="B13" s="97"/>
      <c r="C13" s="92"/>
      <c r="D13" s="92"/>
      <c r="E13" s="92"/>
      <c r="F13" s="92"/>
      <c r="G13" s="92"/>
      <c r="H13" s="92"/>
      <c r="I13" s="92"/>
      <c r="J13" s="92"/>
      <c r="K13" s="92"/>
      <c r="L13" s="92"/>
      <c r="M13" s="92"/>
      <c r="N13" s="92"/>
    </row>
    <row r="14" spans="1:14" ht="39" customHeight="1">
      <c r="A14" s="115" t="s">
        <v>249</v>
      </c>
      <c r="B14" s="115"/>
      <c r="C14" s="115"/>
      <c r="D14" s="115"/>
      <c r="E14" s="115"/>
      <c r="F14" s="115"/>
      <c r="G14" s="115"/>
      <c r="H14" s="115"/>
      <c r="I14" s="115"/>
      <c r="J14" s="115"/>
      <c r="K14" s="115"/>
      <c r="L14" s="115"/>
      <c r="M14" s="115"/>
      <c r="N14" s="115"/>
    </row>
    <row r="15" spans="1:14" ht="27.75" customHeight="1">
      <c r="A15" s="92"/>
      <c r="B15" s="96"/>
      <c r="C15" s="92"/>
      <c r="D15" s="92"/>
      <c r="E15" s="92"/>
      <c r="F15" s="92"/>
      <c r="G15" s="92"/>
      <c r="H15" s="92"/>
      <c r="I15" s="92"/>
      <c r="J15" s="92"/>
      <c r="K15" s="92"/>
      <c r="L15" s="92"/>
      <c r="M15" s="92"/>
      <c r="N15" s="92"/>
    </row>
    <row r="16" spans="1:14" ht="43.5" customHeight="1">
      <c r="A16" s="92"/>
      <c r="B16" s="106"/>
      <c r="C16" s="121" t="str">
        <f>TEXT(ROUNDDOWN(入力シート!$C$25,0),"￥#,##0")&amp;IF(入力シート!$C$25-INT(入力シート!$C$25/1)*1&lt;&gt;0,TEXT(入力シート!$C$25-INT(入力シート!$C$25/1)*1,".##"),"")</f>
        <v>¥98,765,432</v>
      </c>
      <c r="D16" s="121"/>
      <c r="E16" s="121"/>
      <c r="F16" s="121"/>
      <c r="G16" s="121"/>
      <c r="H16" s="121"/>
      <c r="I16" s="121"/>
      <c r="J16" s="127" t="s">
        <v>107</v>
      </c>
      <c r="K16" s="106"/>
      <c r="L16" s="106"/>
      <c r="M16" s="106"/>
      <c r="N16" s="106"/>
    </row>
    <row r="17" spans="1:17" ht="27.75" customHeight="1">
      <c r="A17" s="92"/>
      <c r="B17" s="106"/>
      <c r="C17" s="122"/>
      <c r="D17" s="122"/>
      <c r="E17" s="122"/>
      <c r="F17" s="122"/>
      <c r="G17" s="122"/>
      <c r="H17" s="122"/>
      <c r="I17" s="122"/>
      <c r="J17" s="128"/>
      <c r="K17" s="106"/>
      <c r="L17" s="106"/>
      <c r="M17" s="106"/>
      <c r="N17" s="106"/>
    </row>
    <row r="18" spans="1:17" ht="43.5" customHeight="1">
      <c r="A18" s="92"/>
      <c r="B18" s="118" t="s">
        <v>109</v>
      </c>
      <c r="C18" s="122"/>
      <c r="D18" s="122"/>
      <c r="E18" s="122"/>
      <c r="F18" s="122"/>
      <c r="G18" s="122"/>
      <c r="H18" s="122"/>
      <c r="I18" s="122"/>
      <c r="J18" s="128"/>
      <c r="K18" s="106"/>
      <c r="L18" s="106"/>
      <c r="M18" s="106"/>
      <c r="N18" s="106"/>
    </row>
    <row r="19" spans="1:17" ht="49.5" customHeight="1">
      <c r="A19" s="92"/>
      <c r="B19" s="91"/>
      <c r="C19" s="123">
        <f>INT(入力シート!$E$25/100)</f>
        <v>7</v>
      </c>
      <c r="D19" s="125"/>
      <c r="E19" s="126"/>
      <c r="F19" s="123" t="str">
        <f>RIGHT(INT(入力シート!$E$25/10),1)</f>
        <v>7</v>
      </c>
      <c r="G19" s="125"/>
      <c r="H19" s="126"/>
      <c r="I19" s="123" t="str">
        <f>RIGHT(入力シート!$E$25,1)</f>
        <v>7</v>
      </c>
      <c r="J19" s="125"/>
      <c r="K19" s="126"/>
      <c r="L19" s="91"/>
      <c r="M19" s="91"/>
      <c r="N19" s="91"/>
    </row>
    <row r="20" spans="1:17" ht="26.25" customHeight="1">
      <c r="A20" s="92"/>
      <c r="B20" s="92"/>
      <c r="C20" s="92"/>
      <c r="D20" s="92"/>
      <c r="E20" s="92"/>
      <c r="F20" s="92"/>
      <c r="G20" s="92"/>
      <c r="H20" s="92"/>
      <c r="I20" s="92"/>
      <c r="J20" s="92"/>
      <c r="K20" s="92"/>
      <c r="L20" s="92"/>
      <c r="M20" s="92"/>
      <c r="N20" s="92"/>
    </row>
    <row r="21" spans="1:17" ht="43.5" customHeight="1">
      <c r="A21" s="92"/>
      <c r="B21" s="119" t="s">
        <v>233</v>
      </c>
      <c r="C21" s="124" t="str">
        <f>入力シート!$C$16</f>
        <v>●●●●●工事</v>
      </c>
      <c r="D21" s="124"/>
      <c r="E21" s="124"/>
      <c r="F21" s="124"/>
      <c r="G21" s="124"/>
      <c r="H21" s="124"/>
      <c r="I21" s="124"/>
      <c r="J21" s="124"/>
      <c r="K21" s="124"/>
      <c r="L21" s="124"/>
      <c r="M21" s="124"/>
      <c r="N21" s="92"/>
      <c r="Q21" s="17"/>
    </row>
    <row r="22" spans="1:17" ht="43.5" customHeight="1">
      <c r="A22" s="92"/>
      <c r="B22" s="119" t="s">
        <v>237</v>
      </c>
      <c r="C22" s="124" t="str">
        <f>入力シート!$C$17</f>
        <v>旭市●●●●●</v>
      </c>
      <c r="D22" s="124"/>
      <c r="E22" s="124"/>
      <c r="F22" s="124"/>
      <c r="G22" s="124"/>
      <c r="H22" s="124"/>
      <c r="I22" s="124"/>
      <c r="J22" s="124"/>
      <c r="K22" s="124"/>
      <c r="L22" s="124"/>
      <c r="M22" s="124"/>
      <c r="N22" s="92"/>
    </row>
    <row r="23" spans="1:17" ht="18" customHeight="1">
      <c r="A23" s="92"/>
      <c r="B23" s="96"/>
      <c r="C23" s="92"/>
      <c r="D23" s="92"/>
      <c r="E23" s="92"/>
      <c r="F23" s="92"/>
      <c r="G23" s="92"/>
      <c r="H23" s="92"/>
      <c r="I23" s="92"/>
      <c r="J23" s="92"/>
      <c r="K23" s="92"/>
      <c r="L23" s="92"/>
      <c r="M23" s="92"/>
      <c r="N23" s="92"/>
    </row>
    <row r="24" spans="1:17" ht="18" customHeight="1">
      <c r="A24" s="92"/>
      <c r="B24" s="96"/>
      <c r="C24" s="92"/>
      <c r="D24" s="92"/>
      <c r="E24" s="92"/>
      <c r="F24" s="92"/>
      <c r="G24" s="92"/>
      <c r="H24" s="92"/>
      <c r="I24" s="92"/>
      <c r="J24" s="92"/>
      <c r="K24" s="92"/>
      <c r="L24" s="92"/>
      <c r="M24" s="92"/>
      <c r="N24" s="92"/>
    </row>
    <row r="25" spans="1:17" ht="29.25" customHeight="1">
      <c r="A25" s="116" t="s">
        <v>8</v>
      </c>
      <c r="B25" s="116"/>
      <c r="C25" s="92"/>
      <c r="D25" s="92"/>
      <c r="E25" s="92"/>
      <c r="F25" s="92"/>
      <c r="G25" s="92"/>
      <c r="H25" s="92"/>
      <c r="I25" s="92"/>
      <c r="J25" s="92"/>
      <c r="K25" s="92"/>
      <c r="L25" s="92"/>
      <c r="M25" s="92"/>
      <c r="N25" s="92"/>
    </row>
    <row r="26" spans="1:17" ht="21.75" customHeight="1">
      <c r="A26" s="117" t="s">
        <v>110</v>
      </c>
      <c r="B26" s="117"/>
      <c r="C26" s="117"/>
      <c r="D26" s="117"/>
      <c r="E26" s="117"/>
      <c r="F26" s="117"/>
      <c r="G26" s="117"/>
      <c r="H26" s="117"/>
      <c r="I26" s="117"/>
      <c r="J26" s="117"/>
      <c r="K26" s="117"/>
      <c r="L26" s="117"/>
      <c r="M26" s="117"/>
      <c r="N26" s="117"/>
    </row>
    <row r="27" spans="1:17" ht="21.75" customHeight="1">
      <c r="A27" s="117" t="s">
        <v>111</v>
      </c>
      <c r="B27" s="117"/>
      <c r="C27" s="117"/>
      <c r="D27" s="117"/>
      <c r="E27" s="117"/>
      <c r="F27" s="117"/>
      <c r="G27" s="117"/>
      <c r="H27" s="117"/>
      <c r="I27" s="117"/>
      <c r="J27" s="117"/>
      <c r="K27" s="117"/>
      <c r="L27" s="117"/>
      <c r="M27" s="117"/>
      <c r="N27" s="117"/>
    </row>
    <row r="28" spans="1:17" ht="21.75" customHeight="1">
      <c r="A28" s="117" t="s">
        <v>113</v>
      </c>
      <c r="B28" s="117"/>
      <c r="C28" s="117"/>
      <c r="D28" s="117"/>
      <c r="E28" s="117"/>
      <c r="F28" s="117"/>
      <c r="G28" s="117"/>
      <c r="H28" s="117"/>
      <c r="I28" s="117"/>
      <c r="J28" s="117"/>
      <c r="K28" s="117"/>
      <c r="L28" s="117"/>
      <c r="M28" s="117"/>
      <c r="N28" s="117"/>
    </row>
    <row r="29" spans="1:17" ht="21.75" customHeight="1">
      <c r="A29" s="117" t="s">
        <v>73</v>
      </c>
      <c r="B29" s="117"/>
      <c r="C29" s="117"/>
      <c r="D29" s="117"/>
      <c r="E29" s="117"/>
      <c r="F29" s="117"/>
      <c r="G29" s="117"/>
      <c r="H29" s="117"/>
      <c r="I29" s="117"/>
      <c r="J29" s="117"/>
      <c r="K29" s="117"/>
      <c r="L29" s="117"/>
      <c r="M29" s="117"/>
      <c r="N29" s="117"/>
    </row>
    <row r="30" spans="1:17" ht="21.75" customHeight="1">
      <c r="A30" s="92"/>
      <c r="B30" s="120" t="s">
        <v>208</v>
      </c>
      <c r="C30" s="92"/>
      <c r="D30" s="92"/>
      <c r="E30" s="92"/>
      <c r="F30" s="92"/>
      <c r="G30" s="92"/>
      <c r="H30" s="92"/>
      <c r="I30" s="92"/>
      <c r="J30" s="92"/>
      <c r="K30" s="92"/>
      <c r="L30" s="92"/>
      <c r="M30" s="92"/>
      <c r="N30" s="92"/>
    </row>
    <row r="31" spans="1:17">
      <c r="A31" s="92"/>
      <c r="B31" s="92"/>
      <c r="C31" s="92"/>
      <c r="D31" s="92"/>
      <c r="E31" s="92"/>
      <c r="F31" s="92"/>
      <c r="G31" s="92"/>
      <c r="H31" s="92"/>
      <c r="I31" s="92"/>
      <c r="J31" s="92"/>
      <c r="K31" s="92"/>
      <c r="L31" s="92"/>
      <c r="M31" s="92"/>
      <c r="N31" s="92"/>
    </row>
  </sheetData>
  <sheetProtection sheet="1" objects="1" scenarios="1"/>
  <mergeCells count="22">
    <mergeCell ref="A1:N1"/>
    <mergeCell ref="A2:N2"/>
    <mergeCell ref="J4:N4"/>
    <mergeCell ref="A6:B6"/>
    <mergeCell ref="E8:G8"/>
    <mergeCell ref="H8:M8"/>
    <mergeCell ref="E9:G9"/>
    <mergeCell ref="H9:M9"/>
    <mergeCell ref="E10:G10"/>
    <mergeCell ref="H10:M10"/>
    <mergeCell ref="A14:N14"/>
    <mergeCell ref="C16:I16"/>
    <mergeCell ref="C19:E19"/>
    <mergeCell ref="F19:H19"/>
    <mergeCell ref="I19:K19"/>
    <mergeCell ref="C21:M21"/>
    <mergeCell ref="C22:M22"/>
    <mergeCell ref="A25:B25"/>
    <mergeCell ref="A26:N26"/>
    <mergeCell ref="A27:N27"/>
    <mergeCell ref="A28:N28"/>
    <mergeCell ref="A29:N29"/>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r:id="rId1"/>
  <headerFooter alignWithMargins="0">
    <oddHeader>&amp;L&amp;"ＭＳ 明朝,標準"様式３</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44"/>
    <pageSetUpPr autoPageBreaks="0" fitToPage="1"/>
  </sheetPr>
  <dimension ref="A1:AG94"/>
  <sheetViews>
    <sheetView showGridLines="0" showZeros="0" workbookViewId="0"/>
  </sheetViews>
  <sheetFormatPr defaultColWidth="2.625" defaultRowHeight="15" customHeight="1"/>
  <cols>
    <col min="1" max="18" width="2.625" style="89"/>
    <col min="19" max="19" width="2.75" style="89" customWidth="1"/>
    <col min="20" max="16384" width="2.625" style="89"/>
  </cols>
  <sheetData>
    <row r="1" spans="1:33" ht="15" customHeight="1">
      <c r="A1" s="92"/>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row>
    <row r="2" spans="1:33" ht="15" customHeight="1">
      <c r="A2" s="92"/>
      <c r="B2" s="13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63"/>
      <c r="AC2" s="92"/>
      <c r="AD2" s="92"/>
      <c r="AE2" s="92"/>
      <c r="AF2" s="92"/>
      <c r="AG2" s="92"/>
    </row>
    <row r="3" spans="1:33" s="129" customFormat="1" ht="15" customHeight="1">
      <c r="A3" s="133"/>
      <c r="B3" s="138"/>
      <c r="C3" s="148"/>
      <c r="D3" s="148" t="s">
        <v>33</v>
      </c>
      <c r="E3" s="148"/>
      <c r="F3" s="148"/>
      <c r="G3" s="148"/>
      <c r="H3" s="148"/>
      <c r="I3" s="148"/>
      <c r="J3" s="148"/>
      <c r="K3" s="148"/>
      <c r="L3" s="148"/>
      <c r="M3" s="148"/>
      <c r="N3" s="148"/>
      <c r="O3" s="148"/>
      <c r="P3" s="148"/>
      <c r="Q3" s="148"/>
      <c r="R3" s="148"/>
      <c r="S3" s="148"/>
      <c r="T3" s="148"/>
      <c r="U3" s="148"/>
      <c r="V3" s="148"/>
      <c r="W3" s="148"/>
      <c r="X3" s="148"/>
      <c r="Y3" s="148"/>
      <c r="Z3" s="148"/>
      <c r="AA3" s="148"/>
      <c r="AB3" s="164"/>
      <c r="AC3" s="133"/>
      <c r="AD3" s="133"/>
      <c r="AE3" s="133"/>
      <c r="AF3" s="133"/>
      <c r="AG3" s="133"/>
    </row>
    <row r="4" spans="1:33" ht="15" customHeight="1">
      <c r="A4" s="92"/>
      <c r="B4" s="13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65"/>
      <c r="AC4" s="92"/>
      <c r="AD4" s="92"/>
      <c r="AE4" s="92"/>
      <c r="AF4" s="92"/>
      <c r="AG4" s="92"/>
    </row>
    <row r="5" spans="1:33" s="130" customFormat="1" ht="21">
      <c r="A5" s="134"/>
      <c r="B5" s="140"/>
      <c r="C5" s="150"/>
      <c r="D5" s="150"/>
      <c r="E5" s="150"/>
      <c r="F5" s="150" t="s">
        <v>252</v>
      </c>
      <c r="G5" s="150"/>
      <c r="H5" s="150"/>
      <c r="I5" s="150"/>
      <c r="J5" s="150"/>
      <c r="K5" s="150"/>
      <c r="L5" s="150"/>
      <c r="M5" s="150"/>
      <c r="N5" s="150"/>
      <c r="O5" s="150"/>
      <c r="P5" s="150"/>
      <c r="Q5" s="150"/>
      <c r="R5" s="150"/>
      <c r="S5" s="150"/>
      <c r="T5" s="150"/>
      <c r="U5" s="150"/>
      <c r="V5" s="150"/>
      <c r="W5" s="150"/>
      <c r="X5" s="150"/>
      <c r="Y5" s="150"/>
      <c r="Z5" s="150"/>
      <c r="AA5" s="150"/>
      <c r="AB5" s="166"/>
      <c r="AC5" s="134"/>
      <c r="AD5" s="134"/>
      <c r="AE5" s="134"/>
      <c r="AF5" s="134"/>
      <c r="AG5" s="134"/>
    </row>
    <row r="6" spans="1:33" s="130" customFormat="1" ht="15" customHeight="1">
      <c r="A6" s="134"/>
      <c r="B6" s="140"/>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66"/>
      <c r="AC6" s="134"/>
      <c r="AD6" s="134"/>
      <c r="AE6" s="134"/>
      <c r="AF6" s="134"/>
      <c r="AG6" s="134"/>
    </row>
    <row r="7" spans="1:33" s="130" customFormat="1" ht="21">
      <c r="A7" s="134"/>
      <c r="B7" s="140"/>
      <c r="C7" s="150"/>
      <c r="D7" s="150"/>
      <c r="E7" s="150"/>
      <c r="F7" s="150"/>
      <c r="G7" s="150"/>
      <c r="H7" s="150" t="s">
        <v>130</v>
      </c>
      <c r="I7" s="150"/>
      <c r="J7" s="150"/>
      <c r="K7" s="150"/>
      <c r="L7" s="150"/>
      <c r="M7" s="150"/>
      <c r="N7" s="150"/>
      <c r="O7" s="150"/>
      <c r="P7" s="150"/>
      <c r="Q7" s="150"/>
      <c r="R7" s="150"/>
      <c r="S7" s="150"/>
      <c r="T7" s="150"/>
      <c r="U7" s="150"/>
      <c r="V7" s="150"/>
      <c r="W7" s="150"/>
      <c r="X7" s="150"/>
      <c r="Y7" s="150"/>
      <c r="Z7" s="150"/>
      <c r="AA7" s="150"/>
      <c r="AB7" s="166"/>
      <c r="AC7" s="134"/>
      <c r="AD7" s="134"/>
      <c r="AE7" s="134"/>
      <c r="AF7" s="134"/>
      <c r="AG7" s="134"/>
    </row>
    <row r="8" spans="1:33" ht="15" customHeight="1">
      <c r="A8" s="92"/>
      <c r="B8" s="139"/>
      <c r="C8" s="149"/>
      <c r="D8" s="149"/>
      <c r="E8" s="149"/>
      <c r="F8" s="149"/>
      <c r="G8" s="149"/>
      <c r="H8" s="149"/>
      <c r="I8" s="149"/>
      <c r="J8" s="149"/>
      <c r="K8" s="149"/>
      <c r="L8" s="149"/>
      <c r="M8" s="149"/>
      <c r="N8" s="149"/>
      <c r="O8" s="149"/>
      <c r="P8" s="149"/>
      <c r="Q8" s="149"/>
      <c r="R8" s="149"/>
      <c r="S8" s="149"/>
      <c r="T8" s="149"/>
      <c r="U8" s="149"/>
      <c r="V8" s="149"/>
      <c r="W8" s="149"/>
      <c r="X8" s="149"/>
      <c r="Y8" s="149"/>
      <c r="Z8" s="149"/>
      <c r="AA8" s="149"/>
      <c r="AB8" s="165"/>
      <c r="AC8" s="92"/>
      <c r="AD8" s="92"/>
      <c r="AE8" s="92"/>
      <c r="AF8" s="92"/>
      <c r="AG8" s="92"/>
    </row>
    <row r="9" spans="1:33" s="131" customFormat="1" ht="29.25" customHeight="1">
      <c r="A9" s="135"/>
      <c r="B9" s="141"/>
      <c r="C9" s="151"/>
      <c r="D9" s="156" t="s">
        <v>53</v>
      </c>
      <c r="E9" s="156"/>
      <c r="F9" s="156"/>
      <c r="G9" s="156"/>
      <c r="H9" s="156"/>
      <c r="I9" s="156"/>
      <c r="J9" s="156"/>
      <c r="K9" s="151"/>
      <c r="L9" s="151"/>
      <c r="M9" s="151"/>
      <c r="N9" s="151"/>
      <c r="O9" s="151"/>
      <c r="P9" s="151"/>
      <c r="Q9" s="151"/>
      <c r="R9" s="151"/>
      <c r="S9" s="151"/>
      <c r="T9" s="151"/>
      <c r="U9" s="151"/>
      <c r="V9" s="151"/>
      <c r="W9" s="151"/>
      <c r="X9" s="151"/>
      <c r="Y9" s="151"/>
      <c r="Z9" s="151"/>
      <c r="AA9" s="151"/>
      <c r="AB9" s="167"/>
      <c r="AC9" s="135"/>
      <c r="AD9" s="135"/>
      <c r="AE9" s="135"/>
      <c r="AF9" s="135"/>
      <c r="AG9" s="135"/>
    </row>
    <row r="10" spans="1:33" s="132" customFormat="1" ht="33" customHeight="1">
      <c r="A10" s="136"/>
      <c r="B10" s="142"/>
      <c r="C10" s="152"/>
      <c r="D10" s="152"/>
      <c r="E10" s="152"/>
      <c r="F10" s="152"/>
      <c r="G10" s="152"/>
      <c r="H10" s="152"/>
      <c r="I10" s="152"/>
      <c r="J10" s="152"/>
      <c r="K10" s="152"/>
      <c r="L10" s="159" t="s">
        <v>121</v>
      </c>
      <c r="M10" s="160"/>
      <c r="N10" s="160"/>
      <c r="O10" s="160"/>
      <c r="P10" s="160"/>
      <c r="Q10" s="160"/>
      <c r="R10" s="160"/>
      <c r="S10" s="160"/>
      <c r="T10" s="160"/>
      <c r="U10" s="160"/>
      <c r="V10" s="160"/>
      <c r="W10" s="160"/>
      <c r="X10" s="160"/>
      <c r="Y10" s="160"/>
      <c r="Z10" s="162"/>
      <c r="AA10" s="152"/>
      <c r="AB10" s="168"/>
      <c r="AC10" s="136"/>
      <c r="AD10" s="136"/>
      <c r="AE10" s="136"/>
      <c r="AF10" s="136"/>
      <c r="AG10" s="136"/>
    </row>
    <row r="11" spans="1:33" ht="15" customHeight="1">
      <c r="A11" s="92"/>
      <c r="B11" s="14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69"/>
      <c r="AC11" s="92"/>
      <c r="AD11" s="92"/>
      <c r="AE11" s="92"/>
      <c r="AF11" s="92"/>
      <c r="AG11" s="92"/>
    </row>
    <row r="12" spans="1:33" ht="15" customHeight="1">
      <c r="A12" s="92"/>
      <c r="B12" s="13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63"/>
      <c r="AC12" s="92"/>
      <c r="AD12" s="92"/>
      <c r="AE12" s="92"/>
      <c r="AF12" s="92"/>
      <c r="AG12" s="92"/>
    </row>
    <row r="13" spans="1:33" ht="30" customHeight="1">
      <c r="A13" s="92"/>
      <c r="B13" s="139"/>
      <c r="C13" s="154" t="s">
        <v>233</v>
      </c>
      <c r="D13" s="154"/>
      <c r="E13" s="154"/>
      <c r="F13" s="154"/>
      <c r="G13" s="154"/>
      <c r="H13" s="154"/>
      <c r="I13" s="154"/>
      <c r="J13" s="154"/>
      <c r="K13" s="157" t="str">
        <f>入力シート!$C$16</f>
        <v>●●●●●工事</v>
      </c>
      <c r="L13" s="157"/>
      <c r="M13" s="157"/>
      <c r="N13" s="157"/>
      <c r="O13" s="157"/>
      <c r="P13" s="157"/>
      <c r="Q13" s="157"/>
      <c r="R13" s="157"/>
      <c r="S13" s="157"/>
      <c r="T13" s="157"/>
      <c r="U13" s="157"/>
      <c r="V13" s="157"/>
      <c r="W13" s="157"/>
      <c r="X13" s="157"/>
      <c r="Y13" s="157"/>
      <c r="Z13" s="157"/>
      <c r="AA13" s="157"/>
      <c r="AB13" s="165"/>
      <c r="AC13" s="92"/>
      <c r="AD13" s="92"/>
      <c r="AE13" s="92"/>
      <c r="AF13" s="92"/>
      <c r="AG13" s="92"/>
    </row>
    <row r="14" spans="1:33" ht="30" customHeight="1">
      <c r="A14" s="92"/>
      <c r="B14" s="139"/>
      <c r="C14" s="154" t="s">
        <v>237</v>
      </c>
      <c r="D14" s="154"/>
      <c r="E14" s="154"/>
      <c r="F14" s="154"/>
      <c r="G14" s="154"/>
      <c r="H14" s="154"/>
      <c r="I14" s="154"/>
      <c r="J14" s="154"/>
      <c r="K14" s="157" t="str">
        <f>入力シート!$C$17</f>
        <v>旭市●●●●●</v>
      </c>
      <c r="L14" s="157"/>
      <c r="M14" s="157"/>
      <c r="N14" s="157"/>
      <c r="O14" s="157"/>
      <c r="P14" s="157"/>
      <c r="Q14" s="157"/>
      <c r="R14" s="157"/>
      <c r="S14" s="157"/>
      <c r="T14" s="157"/>
      <c r="U14" s="157"/>
      <c r="V14" s="157"/>
      <c r="W14" s="157"/>
      <c r="X14" s="157"/>
      <c r="Y14" s="157"/>
      <c r="Z14" s="157"/>
      <c r="AA14" s="157"/>
      <c r="AB14" s="165"/>
      <c r="AC14" s="92"/>
      <c r="AD14" s="92"/>
      <c r="AE14" s="92"/>
      <c r="AF14" s="92"/>
      <c r="AG14" s="92"/>
    </row>
    <row r="15" spans="1:33" ht="30" customHeight="1">
      <c r="A15" s="92"/>
      <c r="B15" s="139"/>
      <c r="C15" s="154" t="s">
        <v>122</v>
      </c>
      <c r="D15" s="154"/>
      <c r="E15" s="154"/>
      <c r="F15" s="154"/>
      <c r="G15" s="154"/>
      <c r="H15" s="154"/>
      <c r="I15" s="154"/>
      <c r="J15" s="154"/>
      <c r="K15" s="158">
        <f>入力シート!$C$18+入力シート!$E$18</f>
        <v>46203.416666666664</v>
      </c>
      <c r="L15" s="158"/>
      <c r="M15" s="158"/>
      <c r="N15" s="158"/>
      <c r="O15" s="158"/>
      <c r="P15" s="158"/>
      <c r="Q15" s="158"/>
      <c r="R15" s="158"/>
      <c r="S15" s="158"/>
      <c r="T15" s="158"/>
      <c r="U15" s="158"/>
      <c r="V15" s="158"/>
      <c r="W15" s="158"/>
      <c r="X15" s="158"/>
      <c r="Y15" s="158"/>
      <c r="Z15" s="158"/>
      <c r="AA15" s="158"/>
      <c r="AB15" s="165"/>
      <c r="AC15" s="92"/>
      <c r="AD15" s="92"/>
      <c r="AE15" s="92"/>
      <c r="AF15" s="92"/>
      <c r="AG15" s="92"/>
    </row>
    <row r="16" spans="1:33" ht="15" customHeight="1">
      <c r="A16" s="92"/>
      <c r="B16" s="143"/>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69"/>
      <c r="AC16" s="92"/>
      <c r="AD16" s="92"/>
      <c r="AE16" s="92"/>
      <c r="AF16" s="92"/>
      <c r="AG16" s="92"/>
    </row>
    <row r="17" spans="1:33" ht="15" customHeight="1">
      <c r="A17" s="92"/>
      <c r="B17" s="13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63"/>
      <c r="AC17" s="92"/>
      <c r="AD17" s="92"/>
      <c r="AE17" s="92"/>
      <c r="AF17" s="92"/>
      <c r="AG17" s="92"/>
    </row>
    <row r="18" spans="1:33" ht="30" customHeight="1">
      <c r="A18" s="92"/>
      <c r="B18" s="139"/>
      <c r="C18" s="154" t="s">
        <v>54</v>
      </c>
      <c r="D18" s="154"/>
      <c r="E18" s="154"/>
      <c r="F18" s="154"/>
      <c r="G18" s="154"/>
      <c r="H18" s="154"/>
      <c r="I18" s="154"/>
      <c r="J18" s="154"/>
      <c r="K18" s="157" t="str">
        <f>入力シート!$C$11</f>
        <v xml:space="preserve">株式会社●●●●●商事 </v>
      </c>
      <c r="L18" s="157"/>
      <c r="M18" s="157"/>
      <c r="N18" s="157"/>
      <c r="O18" s="157"/>
      <c r="P18" s="157"/>
      <c r="Q18" s="157"/>
      <c r="R18" s="157"/>
      <c r="S18" s="157"/>
      <c r="T18" s="157"/>
      <c r="U18" s="157"/>
      <c r="V18" s="157"/>
      <c r="W18" s="157"/>
      <c r="X18" s="157"/>
      <c r="Y18" s="157"/>
      <c r="Z18" s="157"/>
      <c r="AA18" s="157"/>
      <c r="AB18" s="165"/>
      <c r="AC18" s="92"/>
      <c r="AD18" s="92"/>
      <c r="AE18" s="92"/>
      <c r="AF18" s="92"/>
      <c r="AG18" s="92"/>
    </row>
    <row r="19" spans="1:33" ht="30" customHeight="1">
      <c r="A19" s="92"/>
      <c r="B19" s="139"/>
      <c r="C19" s="154" t="s">
        <v>238</v>
      </c>
      <c r="D19" s="154"/>
      <c r="E19" s="154"/>
      <c r="F19" s="154"/>
      <c r="G19" s="154"/>
      <c r="H19" s="154"/>
      <c r="I19" s="154"/>
      <c r="J19" s="154"/>
      <c r="K19" s="157" t="str">
        <f>入力シート!$C$12</f>
        <v>代表取締役　山田太郎</v>
      </c>
      <c r="L19" s="157"/>
      <c r="M19" s="157"/>
      <c r="N19" s="157"/>
      <c r="O19" s="157"/>
      <c r="P19" s="157"/>
      <c r="Q19" s="157"/>
      <c r="R19" s="157"/>
      <c r="S19" s="157"/>
      <c r="T19" s="157"/>
      <c r="U19" s="157"/>
      <c r="V19" s="157"/>
      <c r="W19" s="157"/>
      <c r="X19" s="157"/>
      <c r="Y19" s="157"/>
      <c r="Z19" s="157"/>
      <c r="AA19" s="157"/>
      <c r="AB19" s="165"/>
      <c r="AC19" s="92"/>
      <c r="AD19" s="92"/>
      <c r="AE19" s="92"/>
      <c r="AF19" s="92"/>
      <c r="AG19" s="92"/>
    </row>
    <row r="20" spans="1:33" ht="30" customHeight="1">
      <c r="A20" s="92"/>
      <c r="B20" s="139"/>
      <c r="C20" s="154" t="s">
        <v>57</v>
      </c>
      <c r="D20" s="154"/>
      <c r="E20" s="154"/>
      <c r="F20" s="154"/>
      <c r="G20" s="154"/>
      <c r="H20" s="154"/>
      <c r="I20" s="154"/>
      <c r="J20" s="154"/>
      <c r="K20" s="157" t="str">
        <f>入力シート!$C$10</f>
        <v>千葉県旭市●●****番地*</v>
      </c>
      <c r="L20" s="157"/>
      <c r="M20" s="157"/>
      <c r="N20" s="157"/>
      <c r="O20" s="157"/>
      <c r="P20" s="157"/>
      <c r="Q20" s="157"/>
      <c r="R20" s="157"/>
      <c r="S20" s="157"/>
      <c r="T20" s="157"/>
      <c r="U20" s="157"/>
      <c r="V20" s="157"/>
      <c r="W20" s="157"/>
      <c r="X20" s="157"/>
      <c r="Y20" s="157"/>
      <c r="Z20" s="157"/>
      <c r="AA20" s="157"/>
      <c r="AB20" s="165"/>
      <c r="AC20" s="92"/>
      <c r="AD20" s="92"/>
      <c r="AE20" s="92"/>
      <c r="AF20" s="92"/>
      <c r="AG20" s="92"/>
    </row>
    <row r="21" spans="1:33" ht="15" customHeight="1">
      <c r="A21" s="92"/>
      <c r="B21" s="143"/>
      <c r="C21" s="153"/>
      <c r="D21" s="153"/>
      <c r="E21" s="153"/>
      <c r="F21" s="153"/>
      <c r="G21" s="153"/>
      <c r="H21" s="153"/>
      <c r="I21" s="153"/>
      <c r="J21" s="153"/>
      <c r="K21" s="153"/>
      <c r="L21" s="153"/>
      <c r="M21" s="153"/>
      <c r="N21" s="153"/>
      <c r="O21" s="153"/>
      <c r="P21" s="153"/>
      <c r="Q21" s="161"/>
      <c r="R21" s="153"/>
      <c r="S21" s="153"/>
      <c r="T21" s="153"/>
      <c r="U21" s="153"/>
      <c r="V21" s="153"/>
      <c r="W21" s="153"/>
      <c r="X21" s="153"/>
      <c r="Y21" s="153"/>
      <c r="Z21" s="153"/>
      <c r="AA21" s="153"/>
      <c r="AB21" s="169"/>
      <c r="AC21" s="92"/>
      <c r="AD21" s="92"/>
      <c r="AE21" s="92"/>
      <c r="AF21" s="92"/>
      <c r="AG21" s="92"/>
    </row>
    <row r="22" spans="1:33" ht="15" customHeight="1">
      <c r="A22" s="92"/>
      <c r="B22" s="92"/>
      <c r="C22" s="155" t="s">
        <v>71</v>
      </c>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row>
    <row r="23" spans="1:33" ht="15" customHeight="1">
      <c r="A23" s="92"/>
      <c r="B23" s="92"/>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row>
    <row r="24" spans="1:33" ht="15" customHeight="1">
      <c r="A24" s="92"/>
      <c r="B24" s="92"/>
      <c r="C24" s="16" t="s">
        <v>58</v>
      </c>
      <c r="D24" s="16"/>
      <c r="E24" s="16"/>
      <c r="F24" s="16"/>
      <c r="G24" s="16"/>
      <c r="H24" s="16"/>
      <c r="I24" s="16"/>
      <c r="J24" s="16"/>
      <c r="K24" s="16"/>
      <c r="L24" s="16"/>
      <c r="M24" s="16"/>
      <c r="N24" s="16"/>
      <c r="O24" s="16"/>
      <c r="P24" s="16"/>
      <c r="Q24" s="16"/>
      <c r="R24" s="16"/>
      <c r="S24" s="16"/>
      <c r="T24" s="16"/>
      <c r="U24" s="16"/>
      <c r="V24" s="16"/>
      <c r="W24" s="16"/>
      <c r="X24" s="16"/>
      <c r="Y24" s="16"/>
      <c r="Z24" s="16"/>
      <c r="AA24" s="16"/>
      <c r="AB24" s="92"/>
      <c r="AC24" s="92"/>
      <c r="AD24" s="92"/>
      <c r="AE24" s="92"/>
      <c r="AF24" s="92"/>
      <c r="AG24" s="92"/>
    </row>
    <row r="25" spans="1:33" ht="15" customHeight="1">
      <c r="A25" s="92"/>
      <c r="B25" s="92"/>
      <c r="C25" s="16" t="s">
        <v>124</v>
      </c>
      <c r="D25" s="16"/>
      <c r="E25" s="16"/>
      <c r="F25" s="16"/>
      <c r="G25" s="16"/>
      <c r="H25" s="16"/>
      <c r="I25" s="16"/>
      <c r="J25" s="16"/>
      <c r="K25" s="16"/>
      <c r="L25" s="16"/>
      <c r="M25" s="16"/>
      <c r="N25" s="16"/>
      <c r="O25" s="16"/>
      <c r="P25" s="16"/>
      <c r="Q25" s="16" t="s">
        <v>59</v>
      </c>
      <c r="R25" s="16"/>
      <c r="S25" s="16"/>
      <c r="T25" s="16"/>
      <c r="U25" s="16"/>
      <c r="V25" s="16"/>
      <c r="W25" s="16"/>
      <c r="X25" s="16"/>
      <c r="Y25" s="16"/>
      <c r="Z25" s="16"/>
      <c r="AA25" s="16"/>
      <c r="AB25" s="92"/>
      <c r="AC25" s="92"/>
      <c r="AD25" s="92"/>
      <c r="AE25" s="92"/>
      <c r="AF25" s="92"/>
      <c r="AG25" s="92"/>
    </row>
    <row r="26" spans="1:33" ht="15" customHeight="1">
      <c r="A26" s="92"/>
      <c r="B26" s="1"/>
      <c r="C26" s="1"/>
      <c r="D26" s="1"/>
      <c r="E26" s="1"/>
      <c r="F26" s="1"/>
      <c r="G26" s="1"/>
      <c r="H26" s="1"/>
      <c r="I26" s="1"/>
      <c r="J26" s="1"/>
      <c r="K26" s="1"/>
      <c r="L26" s="1"/>
      <c r="M26" s="92"/>
      <c r="N26" s="92"/>
      <c r="O26" s="92"/>
      <c r="P26" s="92"/>
      <c r="Q26" s="92"/>
      <c r="R26" s="92"/>
      <c r="S26" s="92"/>
      <c r="T26" s="92"/>
      <c r="U26" s="92"/>
      <c r="V26" s="92"/>
      <c r="W26" s="92"/>
      <c r="X26" s="92"/>
      <c r="Y26" s="92"/>
      <c r="Z26" s="92"/>
      <c r="AA26" s="92"/>
      <c r="AB26" s="92"/>
      <c r="AC26" s="92"/>
      <c r="AD26" s="92"/>
      <c r="AE26" s="92"/>
      <c r="AF26" s="92"/>
      <c r="AG26" s="92"/>
    </row>
    <row r="27" spans="1:33" ht="15" customHeight="1">
      <c r="A27" s="92"/>
      <c r="B27" s="144" t="s">
        <v>55</v>
      </c>
      <c r="C27" s="1"/>
      <c r="D27" s="1"/>
      <c r="E27" s="1"/>
      <c r="F27" s="1"/>
      <c r="G27" s="1"/>
      <c r="H27" s="1"/>
      <c r="I27" s="1"/>
      <c r="J27" s="1"/>
      <c r="K27" s="1"/>
      <c r="L27" s="1"/>
      <c r="M27" s="92"/>
      <c r="N27" s="92"/>
      <c r="O27" s="92"/>
      <c r="P27" s="92"/>
      <c r="Q27" s="92"/>
      <c r="R27" s="92"/>
      <c r="S27" s="92"/>
      <c r="T27" s="92"/>
      <c r="U27" s="92"/>
      <c r="V27" s="92"/>
      <c r="W27" s="92"/>
      <c r="X27" s="92"/>
      <c r="Y27" s="92"/>
      <c r="Z27" s="92"/>
      <c r="AA27" s="92"/>
      <c r="AB27" s="92"/>
      <c r="AC27" s="92"/>
      <c r="AD27" s="92"/>
      <c r="AE27" s="92"/>
      <c r="AF27" s="92"/>
      <c r="AG27" s="92"/>
    </row>
    <row r="28" spans="1:33" ht="15" customHeight="1">
      <c r="A28" s="92"/>
      <c r="B28" s="14" t="s">
        <v>126</v>
      </c>
      <c r="C28" s="1"/>
      <c r="D28" s="1"/>
      <c r="E28" s="1"/>
      <c r="F28" s="1"/>
      <c r="G28" s="1"/>
      <c r="H28" s="1"/>
      <c r="I28" s="1"/>
      <c r="J28" s="1"/>
      <c r="K28" s="1"/>
      <c r="L28" s="1"/>
      <c r="M28" s="92"/>
      <c r="N28" s="92"/>
      <c r="O28" s="92"/>
      <c r="P28" s="92"/>
      <c r="Q28" s="92"/>
      <c r="R28" s="92"/>
      <c r="S28" s="92"/>
      <c r="T28" s="92"/>
      <c r="U28" s="92"/>
      <c r="V28" s="92"/>
      <c r="W28" s="92"/>
      <c r="X28" s="92"/>
      <c r="Y28" s="92"/>
      <c r="Z28" s="92"/>
      <c r="AA28" s="92"/>
      <c r="AB28" s="92"/>
      <c r="AC28" s="92"/>
      <c r="AD28" s="92"/>
      <c r="AE28" s="92"/>
      <c r="AF28" s="92"/>
      <c r="AG28" s="92"/>
    </row>
    <row r="29" spans="1:33" ht="15" customHeight="1">
      <c r="A29" s="92"/>
      <c r="B29" s="14" t="s">
        <v>62</v>
      </c>
      <c r="C29" s="1"/>
      <c r="D29" s="1"/>
      <c r="E29" s="1"/>
      <c r="F29" s="1"/>
      <c r="G29" s="1"/>
      <c r="H29" s="1"/>
      <c r="I29" s="1"/>
      <c r="J29" s="1"/>
      <c r="K29" s="1"/>
      <c r="L29" s="1"/>
      <c r="M29" s="92"/>
      <c r="N29" s="92"/>
      <c r="O29" s="92"/>
      <c r="P29" s="92"/>
      <c r="Q29" s="92"/>
      <c r="R29" s="92"/>
      <c r="S29" s="92"/>
      <c r="T29" s="92"/>
      <c r="U29" s="92"/>
      <c r="V29" s="92"/>
      <c r="W29" s="92"/>
      <c r="X29" s="92"/>
      <c r="Y29" s="92"/>
      <c r="Z29" s="92"/>
      <c r="AA29" s="92"/>
      <c r="AB29" s="92"/>
      <c r="AC29" s="92"/>
      <c r="AD29" s="92"/>
      <c r="AE29" s="92"/>
      <c r="AF29" s="92"/>
      <c r="AG29" s="92"/>
    </row>
    <row r="30" spans="1:33" ht="15" customHeight="1">
      <c r="A30" s="92"/>
      <c r="B30" s="14" t="s">
        <v>68</v>
      </c>
      <c r="C30" s="1"/>
      <c r="D30" s="1"/>
      <c r="E30" s="1"/>
      <c r="F30" s="1"/>
      <c r="G30" s="1"/>
      <c r="H30" s="1"/>
      <c r="I30" s="1"/>
      <c r="J30" s="1"/>
      <c r="K30" s="1"/>
      <c r="L30" s="1"/>
      <c r="M30" s="92"/>
      <c r="N30" s="92"/>
      <c r="O30" s="92"/>
      <c r="P30" s="92"/>
      <c r="Q30" s="92"/>
      <c r="R30" s="92"/>
      <c r="S30" s="92"/>
      <c r="T30" s="92"/>
      <c r="U30" s="92"/>
      <c r="V30" s="92"/>
      <c r="W30" s="92"/>
      <c r="X30" s="92"/>
      <c r="Y30" s="92"/>
      <c r="Z30" s="92"/>
      <c r="AA30" s="92"/>
      <c r="AB30" s="92"/>
      <c r="AC30" s="92"/>
      <c r="AD30" s="92"/>
      <c r="AE30" s="92"/>
      <c r="AF30" s="92"/>
      <c r="AG30" s="92"/>
    </row>
    <row r="31" spans="1:33" ht="15" customHeight="1">
      <c r="A31" s="92"/>
      <c r="B31" s="145" t="s">
        <v>61</v>
      </c>
      <c r="C31" s="1"/>
      <c r="D31" s="1"/>
      <c r="E31" s="1"/>
      <c r="F31" s="1"/>
      <c r="G31" s="1"/>
      <c r="H31" s="1"/>
      <c r="I31" s="1"/>
      <c r="J31" s="1"/>
      <c r="K31" s="1"/>
      <c r="L31" s="1"/>
      <c r="M31" s="92"/>
      <c r="N31" s="92"/>
      <c r="O31" s="92"/>
      <c r="P31" s="92"/>
      <c r="Q31" s="92"/>
      <c r="R31" s="92"/>
      <c r="S31" s="92"/>
      <c r="T31" s="92"/>
      <c r="U31" s="92"/>
      <c r="V31" s="92"/>
      <c r="W31" s="92"/>
      <c r="X31" s="92"/>
      <c r="Y31" s="92"/>
      <c r="Z31" s="92"/>
      <c r="AA31" s="92"/>
      <c r="AB31" s="92"/>
      <c r="AC31" s="92"/>
      <c r="AD31" s="92"/>
      <c r="AE31" s="92"/>
      <c r="AF31" s="92"/>
      <c r="AG31" s="92"/>
    </row>
    <row r="32" spans="1:33" ht="15" customHeight="1">
      <c r="A32" s="92"/>
      <c r="B32" s="146" t="s">
        <v>17</v>
      </c>
      <c r="C32" s="1"/>
      <c r="D32" s="1"/>
      <c r="E32" s="1"/>
      <c r="F32" s="1"/>
      <c r="G32" s="1"/>
      <c r="H32" s="1"/>
      <c r="I32" s="1"/>
      <c r="J32" s="1"/>
      <c r="K32" s="1"/>
      <c r="L32" s="1"/>
      <c r="M32" s="92"/>
      <c r="N32" s="92"/>
      <c r="O32" s="92"/>
      <c r="P32" s="92"/>
      <c r="Q32" s="92"/>
      <c r="R32" s="92"/>
      <c r="S32" s="92"/>
      <c r="T32" s="92"/>
      <c r="U32" s="92"/>
      <c r="V32" s="92"/>
      <c r="W32" s="92"/>
      <c r="X32" s="92"/>
      <c r="Y32" s="92"/>
      <c r="Z32" s="92"/>
      <c r="AA32" s="92"/>
      <c r="AB32" s="92"/>
      <c r="AC32" s="92"/>
      <c r="AD32" s="92"/>
      <c r="AE32" s="92"/>
      <c r="AF32" s="92"/>
      <c r="AG32" s="92"/>
    </row>
    <row r="33" spans="1:33" ht="15" customHeight="1">
      <c r="A33" s="92"/>
      <c r="B33" s="14" t="s">
        <v>127</v>
      </c>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row>
    <row r="34" spans="1:33" ht="15" customHeight="1">
      <c r="A34" s="92"/>
      <c r="B34" s="92"/>
      <c r="C34" s="92"/>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row>
    <row r="35" spans="1:33" ht="15" customHeight="1">
      <c r="A35" s="92"/>
      <c r="B35" s="92"/>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row>
    <row r="36" spans="1:33" ht="15" customHeight="1">
      <c r="A36" s="92"/>
      <c r="B36" s="92"/>
      <c r="C36" s="92"/>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row>
    <row r="37" spans="1:33" ht="15" customHeight="1">
      <c r="A37" s="92"/>
      <c r="B37" s="92"/>
      <c r="C37" s="92"/>
      <c r="D37" s="92"/>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row>
    <row r="38" spans="1:33" ht="15" customHeight="1">
      <c r="A38" s="92"/>
      <c r="B38" s="92"/>
      <c r="C38" s="92"/>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row>
    <row r="39" spans="1:33" ht="15" customHeight="1">
      <c r="A39" s="92"/>
      <c r="B39" s="92"/>
      <c r="C39" s="92"/>
      <c r="D39" s="92"/>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row>
    <row r="40" spans="1:33" ht="15" customHeight="1">
      <c r="A40" s="92"/>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row>
    <row r="41" spans="1:33" ht="15" customHeight="1">
      <c r="A41" s="92"/>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row>
    <row r="42" spans="1:33" ht="15" customHeight="1">
      <c r="A42" s="92"/>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row>
    <row r="43" spans="1:33" ht="15" customHeight="1">
      <c r="A43" s="92"/>
      <c r="B43" s="92"/>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row>
    <row r="44" spans="1:33" ht="15" customHeight="1">
      <c r="A44" s="92"/>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row>
    <row r="45" spans="1:33" ht="15" customHeight="1">
      <c r="A45" s="92"/>
      <c r="B45" s="92"/>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row>
    <row r="46" spans="1:33" ht="15" customHeight="1">
      <c r="A46" s="92"/>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row>
    <row r="47" spans="1:33" ht="15" customHeight="1">
      <c r="A47" s="92"/>
      <c r="B47" s="9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row>
    <row r="48" spans="1:33" ht="15" customHeight="1">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row>
    <row r="49" spans="1:33" ht="15" customHeight="1">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row>
    <row r="50" spans="1:33" ht="15" customHeight="1">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row>
    <row r="51" spans="1:33" ht="15" customHeight="1">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row>
    <row r="52" spans="1:33" ht="15" customHeight="1">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row>
    <row r="53" spans="1:33" ht="15" customHeight="1">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row>
    <row r="54" spans="1:33" ht="15" customHeight="1">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row>
    <row r="55" spans="1:33" ht="15" customHeight="1">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row>
    <row r="56" spans="1:33" ht="15" customHeight="1">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row>
    <row r="57" spans="1:33" ht="15" customHeight="1">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row>
    <row r="58" spans="1:33" ht="15" customHeight="1">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row>
    <row r="59" spans="1:33" ht="15" customHeight="1">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row>
    <row r="60" spans="1:33" ht="15" customHeight="1">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row>
    <row r="61" spans="1:33" ht="15" customHeight="1">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row>
    <row r="62" spans="1:33" ht="15" customHeight="1">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row>
    <row r="63" spans="1:33" ht="15" customHeight="1">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row>
    <row r="64" spans="1:33" ht="1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row>
    <row r="65" spans="1:33" ht="15" customHeight="1">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row>
    <row r="66" spans="1:33" ht="15" customHeight="1">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row>
    <row r="67" spans="1:33" ht="15" customHeight="1">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row>
    <row r="68" spans="1:33" ht="15" customHeight="1">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row>
    <row r="69" spans="1:33" ht="15" customHeight="1">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row>
    <row r="70" spans="1:33" ht="15" customHeight="1">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row>
    <row r="71" spans="1:33" ht="15" customHeight="1">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row>
    <row r="72" spans="1:33" ht="15" customHeight="1">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row>
    <row r="73" spans="1:33" ht="15" customHeight="1">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row>
    <row r="74" spans="1:33" ht="15" customHeight="1">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row>
    <row r="75" spans="1:33" ht="15" customHeight="1">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row>
    <row r="76" spans="1:33" ht="15" customHeight="1">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row>
    <row r="77" spans="1:33" ht="15" customHeight="1">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row>
    <row r="78" spans="1:33" ht="15" customHeight="1">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row>
    <row r="79" spans="1:33" ht="15" customHeight="1">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row>
    <row r="80" spans="1:33" ht="15" customHeight="1">
      <c r="A80" s="92"/>
      <c r="B80" s="92"/>
      <c r="C80" s="92"/>
      <c r="D80" s="92"/>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row>
    <row r="81" spans="1:33" ht="15" customHeight="1">
      <c r="A81" s="92"/>
      <c r="B81" s="92"/>
      <c r="C81" s="92"/>
      <c r="D81" s="92"/>
      <c r="E81" s="92"/>
      <c r="F81" s="92"/>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row>
    <row r="82" spans="1:33" ht="15" customHeight="1">
      <c r="A82" s="92"/>
      <c r="B82" s="92"/>
      <c r="C82" s="92"/>
      <c r="D82" s="92"/>
      <c r="E82" s="92"/>
      <c r="F82" s="92"/>
      <c r="G82" s="92"/>
      <c r="H82" s="92"/>
      <c r="I82" s="92"/>
      <c r="J82" s="92"/>
      <c r="K82" s="92"/>
      <c r="L82" s="92"/>
      <c r="M82" s="92"/>
      <c r="N82" s="92"/>
      <c r="O82" s="92"/>
      <c r="P82" s="92"/>
      <c r="Q82" s="92"/>
      <c r="R82" s="92"/>
      <c r="S82" s="92"/>
      <c r="T82" s="92"/>
      <c r="U82" s="92"/>
      <c r="V82" s="92"/>
      <c r="W82" s="92"/>
      <c r="X82" s="92"/>
      <c r="Y82" s="92"/>
      <c r="Z82" s="92"/>
      <c r="AA82" s="92"/>
      <c r="AB82" s="92"/>
      <c r="AC82" s="92"/>
      <c r="AD82" s="92"/>
      <c r="AE82" s="92"/>
      <c r="AF82" s="92"/>
      <c r="AG82" s="92"/>
    </row>
    <row r="83" spans="1:33" ht="15" customHeight="1">
      <c r="A83" s="92"/>
      <c r="B83" s="92"/>
      <c r="C83" s="92"/>
      <c r="D83" s="92"/>
      <c r="E83" s="92"/>
      <c r="F83" s="92"/>
      <c r="G83" s="92"/>
      <c r="H83" s="92"/>
      <c r="I83" s="92"/>
      <c r="J83" s="92"/>
      <c r="K83" s="92"/>
      <c r="L83" s="92"/>
      <c r="M83" s="92"/>
      <c r="N83" s="92"/>
      <c r="O83" s="92"/>
      <c r="P83" s="92"/>
      <c r="Q83" s="92"/>
      <c r="R83" s="92"/>
      <c r="S83" s="92"/>
      <c r="T83" s="92"/>
      <c r="U83" s="92"/>
      <c r="V83" s="92"/>
      <c r="W83" s="92"/>
      <c r="X83" s="92"/>
      <c r="Y83" s="92"/>
      <c r="Z83" s="92"/>
      <c r="AA83" s="92"/>
      <c r="AB83" s="92"/>
      <c r="AC83" s="92"/>
      <c r="AD83" s="92"/>
      <c r="AE83" s="92"/>
      <c r="AF83" s="92"/>
      <c r="AG83" s="92"/>
    </row>
    <row r="84" spans="1:33" ht="15" customHeight="1">
      <c r="A84" s="92"/>
      <c r="B84" s="92"/>
      <c r="C84" s="92"/>
      <c r="D84" s="92"/>
      <c r="E84" s="92"/>
      <c r="F84" s="92"/>
      <c r="G84" s="92"/>
      <c r="H84" s="92"/>
      <c r="I84" s="92"/>
      <c r="J84" s="92"/>
      <c r="K84" s="92"/>
      <c r="L84" s="92"/>
      <c r="M84" s="92"/>
      <c r="N84" s="92"/>
      <c r="O84" s="92"/>
      <c r="P84" s="92"/>
      <c r="Q84" s="92"/>
      <c r="R84" s="92"/>
      <c r="S84" s="92"/>
      <c r="T84" s="92"/>
      <c r="U84" s="92"/>
      <c r="V84" s="92"/>
      <c r="W84" s="92"/>
      <c r="X84" s="92"/>
      <c r="Y84" s="92"/>
      <c r="Z84" s="92"/>
      <c r="AA84" s="92"/>
      <c r="AB84" s="92"/>
      <c r="AC84" s="92"/>
      <c r="AD84" s="92"/>
      <c r="AE84" s="92"/>
      <c r="AF84" s="92"/>
      <c r="AG84" s="92"/>
    </row>
    <row r="85" spans="1:33" ht="15" customHeight="1">
      <c r="A85" s="92"/>
      <c r="B85" s="92"/>
      <c r="C85" s="92"/>
      <c r="D85" s="92"/>
      <c r="E85" s="92"/>
      <c r="F85" s="92"/>
      <c r="G85" s="92"/>
      <c r="H85" s="92"/>
      <c r="I85" s="92"/>
      <c r="J85" s="92"/>
      <c r="K85" s="92"/>
      <c r="L85" s="92"/>
      <c r="M85" s="92"/>
      <c r="N85" s="92"/>
      <c r="O85" s="92"/>
      <c r="P85" s="92"/>
      <c r="Q85" s="92"/>
      <c r="R85" s="92"/>
      <c r="S85" s="92"/>
      <c r="T85" s="92"/>
      <c r="U85" s="92"/>
      <c r="V85" s="92"/>
      <c r="W85" s="92"/>
      <c r="X85" s="92"/>
      <c r="Y85" s="92"/>
      <c r="Z85" s="92"/>
      <c r="AA85" s="92"/>
      <c r="AB85" s="92"/>
      <c r="AC85" s="92"/>
      <c r="AD85" s="92"/>
      <c r="AE85" s="92"/>
      <c r="AF85" s="92"/>
      <c r="AG85" s="92"/>
    </row>
    <row r="86" spans="1:33" ht="15" customHeight="1">
      <c r="A86" s="92"/>
      <c r="B86" s="92"/>
      <c r="C86" s="92"/>
      <c r="D86" s="92"/>
      <c r="E86" s="92"/>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row>
    <row r="87" spans="1:33" ht="15" customHeight="1">
      <c r="A87" s="92"/>
      <c r="B87" s="92"/>
      <c r="C87" s="92"/>
      <c r="D87" s="92"/>
      <c r="E87" s="92"/>
      <c r="F87" s="92"/>
      <c r="G87" s="92"/>
      <c r="H87" s="92"/>
      <c r="I87" s="92"/>
      <c r="J87" s="92"/>
      <c r="K87" s="92"/>
      <c r="L87" s="92"/>
      <c r="M87" s="92"/>
      <c r="N87" s="92"/>
      <c r="O87" s="92"/>
      <c r="P87" s="92"/>
      <c r="Q87" s="92"/>
      <c r="R87" s="92"/>
      <c r="S87" s="92"/>
      <c r="T87" s="92"/>
      <c r="U87" s="92"/>
      <c r="V87" s="92"/>
      <c r="W87" s="92"/>
      <c r="X87" s="92"/>
      <c r="Y87" s="92"/>
      <c r="Z87" s="92"/>
      <c r="AA87" s="92"/>
      <c r="AB87" s="92"/>
      <c r="AC87" s="92"/>
      <c r="AD87" s="92"/>
      <c r="AE87" s="92"/>
      <c r="AF87" s="92"/>
      <c r="AG87" s="92"/>
    </row>
    <row r="88" spans="1:33" ht="15" customHeight="1">
      <c r="A88" s="92"/>
      <c r="B88" s="92"/>
      <c r="C88" s="92"/>
      <c r="D88" s="92"/>
      <c r="E88" s="92"/>
      <c r="F88" s="92"/>
      <c r="G88" s="92"/>
      <c r="H88" s="92"/>
      <c r="I88" s="92"/>
      <c r="J88" s="92"/>
      <c r="K88" s="92"/>
      <c r="L88" s="92"/>
      <c r="M88" s="92"/>
      <c r="N88" s="92"/>
      <c r="O88" s="92"/>
      <c r="P88" s="92"/>
      <c r="Q88" s="92"/>
      <c r="R88" s="92"/>
      <c r="S88" s="92"/>
      <c r="T88" s="92"/>
      <c r="U88" s="92"/>
      <c r="V88" s="92"/>
      <c r="W88" s="92"/>
      <c r="X88" s="92"/>
      <c r="Y88" s="92"/>
      <c r="Z88" s="92"/>
      <c r="AA88" s="92"/>
      <c r="AB88" s="92"/>
      <c r="AC88" s="92"/>
      <c r="AD88" s="92"/>
      <c r="AE88" s="92"/>
      <c r="AF88" s="92"/>
      <c r="AG88" s="92"/>
    </row>
    <row r="89" spans="1:33" ht="15" customHeight="1">
      <c r="A89" s="92"/>
      <c r="B89" s="92"/>
      <c r="C89" s="92"/>
      <c r="D89" s="92"/>
      <c r="E89" s="92"/>
      <c r="F89" s="92"/>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row>
    <row r="90" spans="1:33" ht="15" customHeight="1">
      <c r="A90" s="92"/>
      <c r="B90" s="92"/>
      <c r="C90" s="92"/>
      <c r="D90" s="92"/>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row>
    <row r="91" spans="1:33" ht="15" customHeight="1">
      <c r="A91" s="92"/>
      <c r="B91" s="92"/>
      <c r="C91" s="92"/>
      <c r="D91" s="92"/>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row>
    <row r="92" spans="1:33" ht="15" customHeight="1">
      <c r="A92" s="92"/>
      <c r="B92" s="92"/>
      <c r="C92" s="92"/>
      <c r="D92" s="92"/>
      <c r="E92" s="92"/>
      <c r="F92" s="92"/>
      <c r="G92" s="92"/>
      <c r="H92" s="92"/>
      <c r="I92" s="92"/>
      <c r="J92" s="92"/>
      <c r="K92" s="92"/>
      <c r="L92" s="92"/>
      <c r="M92" s="92"/>
      <c r="N92" s="92"/>
      <c r="O92" s="92"/>
      <c r="P92" s="92"/>
      <c r="Q92" s="92"/>
      <c r="R92" s="92"/>
      <c r="S92" s="92"/>
      <c r="T92" s="92"/>
      <c r="U92" s="92"/>
      <c r="V92" s="92"/>
      <c r="W92" s="92"/>
      <c r="X92" s="92"/>
      <c r="Y92" s="92"/>
      <c r="Z92" s="92"/>
      <c r="AA92" s="92"/>
      <c r="AB92" s="92"/>
      <c r="AC92" s="92"/>
      <c r="AD92" s="92"/>
      <c r="AE92" s="92"/>
      <c r="AF92" s="92"/>
      <c r="AG92" s="92"/>
    </row>
    <row r="93" spans="1:33" ht="15" customHeight="1">
      <c r="A93" s="92"/>
      <c r="B93" s="92"/>
      <c r="C93" s="92"/>
      <c r="D93" s="92"/>
      <c r="E93" s="92"/>
      <c r="F93" s="92"/>
      <c r="G93" s="92"/>
      <c r="H93" s="92"/>
      <c r="I93" s="92"/>
      <c r="J93" s="92"/>
      <c r="K93" s="92"/>
      <c r="L93" s="92"/>
      <c r="M93" s="92"/>
      <c r="N93" s="92"/>
      <c r="O93" s="92"/>
      <c r="P93" s="92"/>
      <c r="Q93" s="92"/>
      <c r="R93" s="92"/>
      <c r="S93" s="92"/>
      <c r="T93" s="92"/>
      <c r="U93" s="92"/>
      <c r="V93" s="92"/>
      <c r="W93" s="92"/>
      <c r="X93" s="92"/>
      <c r="Y93" s="92"/>
      <c r="Z93" s="92"/>
      <c r="AA93" s="92"/>
      <c r="AB93" s="92"/>
      <c r="AC93" s="92"/>
      <c r="AD93" s="92"/>
      <c r="AE93" s="92"/>
      <c r="AF93" s="92"/>
      <c r="AG93" s="92"/>
    </row>
    <row r="94" spans="1:33" ht="15" customHeight="1">
      <c r="A94" s="92"/>
      <c r="B94" s="92"/>
      <c r="C94" s="92"/>
      <c r="D94" s="92"/>
      <c r="E94" s="92"/>
      <c r="F94" s="92"/>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row>
  </sheetData>
  <sheetProtection sheet="1" objects="1" scenarios="1"/>
  <mergeCells count="17">
    <mergeCell ref="D9:J9"/>
    <mergeCell ref="L10:Z10"/>
    <mergeCell ref="C13:J13"/>
    <mergeCell ref="K13:AA13"/>
    <mergeCell ref="C14:J14"/>
    <mergeCell ref="K14:AA14"/>
    <mergeCell ref="C15:J15"/>
    <mergeCell ref="K15:AA15"/>
    <mergeCell ref="C18:J18"/>
    <mergeCell ref="K18:AA18"/>
    <mergeCell ref="C19:J19"/>
    <mergeCell ref="K19:AA19"/>
    <mergeCell ref="C20:J20"/>
    <mergeCell ref="K20:AA20"/>
    <mergeCell ref="C24:AA24"/>
    <mergeCell ref="C25:P25"/>
    <mergeCell ref="Q25:AA25"/>
  </mergeCells>
  <phoneticPr fontId="1"/>
  <printOptions horizontalCentered="1"/>
  <pageMargins left="0.78740157480314965" right="0.78740157480314965" top="0.98425196850393704" bottom="0.39370078740157483" header="0.39370078740157483" footer="0.19685039370078741"/>
  <pageSetup paperSize="9" fitToWidth="1" fitToHeight="2" orientation="portrait" usePrinterDefaults="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indexed="44"/>
    <pageSetUpPr autoPageBreaks="0" fitToPage="1"/>
  </sheetPr>
  <dimension ref="A1:Q31"/>
  <sheetViews>
    <sheetView showGridLines="0" showZeros="0" workbookViewId="0">
      <selection sqref="A1:H1"/>
    </sheetView>
  </sheetViews>
  <sheetFormatPr defaultRowHeight="14.25"/>
  <cols>
    <col min="1" max="1" width="1.625" style="89" customWidth="1"/>
    <col min="2" max="2" width="23.625" style="89" customWidth="1"/>
    <col min="3" max="3" width="7.5" style="89" customWidth="1"/>
    <col min="4" max="7" width="13.125" style="89" customWidth="1"/>
    <col min="8" max="8" width="1.625" style="89" customWidth="1"/>
    <col min="9" max="16384" width="9" style="89" customWidth="1"/>
  </cols>
  <sheetData>
    <row r="1" spans="1:10" ht="24" customHeight="1">
      <c r="A1" s="90" t="s">
        <v>118</v>
      </c>
      <c r="B1" s="90"/>
      <c r="C1" s="90"/>
      <c r="D1" s="90"/>
      <c r="E1" s="90"/>
      <c r="F1" s="90"/>
      <c r="G1" s="90"/>
      <c r="H1" s="90"/>
    </row>
    <row r="2" spans="1:10">
      <c r="A2" s="91" t="s">
        <v>31</v>
      </c>
      <c r="B2" s="91"/>
      <c r="C2" s="91"/>
      <c r="D2" s="91"/>
      <c r="E2" s="91"/>
      <c r="F2" s="91"/>
      <c r="G2" s="91"/>
      <c r="H2" s="91"/>
    </row>
    <row r="3" spans="1:10">
      <c r="A3" s="92"/>
      <c r="B3" s="96"/>
      <c r="C3" s="92"/>
      <c r="D3" s="92"/>
      <c r="E3" s="92"/>
      <c r="F3" s="92"/>
      <c r="G3" s="92"/>
      <c r="H3" s="92"/>
    </row>
    <row r="4" spans="1:10">
      <c r="A4" s="92"/>
      <c r="B4" s="92"/>
      <c r="C4" s="92"/>
      <c r="D4" s="92"/>
      <c r="E4" s="92"/>
      <c r="F4" s="183">
        <f ca="1">NOW()</f>
        <v>46301.361646423611</v>
      </c>
      <c r="G4" s="183"/>
      <c r="H4" s="92"/>
    </row>
    <row r="5" spans="1:10">
      <c r="A5" s="92"/>
      <c r="B5" s="96"/>
      <c r="C5" s="92"/>
      <c r="D5" s="92"/>
      <c r="E5" s="92"/>
      <c r="F5" s="92"/>
      <c r="G5" s="92"/>
      <c r="H5" s="92"/>
    </row>
    <row r="6" spans="1:10">
      <c r="A6" s="92"/>
      <c r="B6" s="171" t="s">
        <v>1</v>
      </c>
      <c r="C6" s="92"/>
      <c r="D6" s="92"/>
      <c r="E6" s="92"/>
      <c r="F6" s="92"/>
      <c r="G6" s="92"/>
      <c r="H6" s="92"/>
    </row>
    <row r="7" spans="1:10" ht="14.25" customHeight="1">
      <c r="A7" s="92"/>
      <c r="B7" s="96"/>
      <c r="C7" s="92"/>
      <c r="D7" s="92"/>
      <c r="E7" s="92"/>
      <c r="F7" s="92"/>
      <c r="G7" s="92"/>
      <c r="H7" s="92"/>
    </row>
    <row r="8" spans="1:10" ht="31.5" customHeight="1">
      <c r="A8" s="92"/>
      <c r="B8" s="92"/>
      <c r="C8" s="92"/>
      <c r="D8" s="171" t="s">
        <v>3</v>
      </c>
      <c r="E8" s="111" t="str">
        <f>入力シート!$C$10</f>
        <v>千葉県旭市●●****番地*</v>
      </c>
      <c r="F8" s="111"/>
      <c r="G8" s="111"/>
      <c r="H8" s="95"/>
      <c r="I8" s="186"/>
      <c r="J8" s="186"/>
    </row>
    <row r="9" spans="1:10" ht="31.5" customHeight="1">
      <c r="A9" s="92"/>
      <c r="B9" s="116"/>
      <c r="C9" s="92"/>
      <c r="D9" s="177" t="s">
        <v>51</v>
      </c>
      <c r="E9" s="111" t="str">
        <f>入力シート!$C$11</f>
        <v xml:space="preserve">株式会社●●●●●商事 </v>
      </c>
      <c r="F9" s="111"/>
      <c r="G9" s="111"/>
      <c r="H9" s="95"/>
      <c r="I9" s="186"/>
      <c r="J9" s="186"/>
    </row>
    <row r="10" spans="1:10" ht="31.5" customHeight="1">
      <c r="A10" s="92"/>
      <c r="B10" s="116"/>
      <c r="C10" s="92"/>
      <c r="D10" s="171" t="s">
        <v>35</v>
      </c>
      <c r="E10" s="111" t="str">
        <f>入力シート!$C$12</f>
        <v>代表取締役　山田太郎</v>
      </c>
      <c r="F10" s="111"/>
      <c r="G10" s="111"/>
      <c r="H10" s="95"/>
      <c r="I10" s="186"/>
      <c r="J10" s="186"/>
    </row>
    <row r="11" spans="1:10">
      <c r="A11" s="92"/>
      <c r="B11" s="116"/>
      <c r="C11" s="92"/>
      <c r="D11" s="92"/>
      <c r="E11" s="92"/>
      <c r="F11" s="92"/>
      <c r="G11" s="92"/>
      <c r="H11" s="92"/>
    </row>
    <row r="12" spans="1:10">
      <c r="A12" s="92"/>
      <c r="B12" s="96"/>
      <c r="C12" s="92"/>
      <c r="D12" s="92"/>
      <c r="E12" s="92"/>
      <c r="F12" s="92"/>
      <c r="G12" s="92"/>
      <c r="H12" s="92"/>
    </row>
    <row r="13" spans="1:10" ht="42" customHeight="1">
      <c r="A13" s="101" t="s">
        <v>119</v>
      </c>
      <c r="B13" s="101"/>
      <c r="C13" s="101"/>
      <c r="D13" s="101"/>
      <c r="E13" s="101"/>
      <c r="F13" s="101"/>
      <c r="G13" s="101"/>
      <c r="H13" s="101"/>
    </row>
    <row r="14" spans="1:10" ht="42" customHeight="1">
      <c r="A14" s="92"/>
      <c r="B14" s="172" t="s">
        <v>0</v>
      </c>
      <c r="C14" s="172"/>
      <c r="D14" s="172"/>
      <c r="E14" s="172"/>
      <c r="F14" s="172"/>
      <c r="G14" s="172"/>
      <c r="H14" s="92"/>
    </row>
    <row r="15" spans="1:10" ht="51" customHeight="1">
      <c r="A15" s="92"/>
      <c r="B15" s="154" t="s">
        <v>233</v>
      </c>
      <c r="C15" s="175" t="str">
        <f>入力シート!$C$16</f>
        <v>●●●●●工事</v>
      </c>
      <c r="D15" s="178"/>
      <c r="E15" s="178"/>
      <c r="F15" s="178"/>
      <c r="G15" s="185"/>
      <c r="H15" s="92"/>
    </row>
    <row r="16" spans="1:10" ht="51" customHeight="1">
      <c r="A16" s="92"/>
      <c r="B16" s="154" t="s">
        <v>237</v>
      </c>
      <c r="C16" s="175" t="str">
        <f>入力シート!$C$17</f>
        <v>旭市●●●●●</v>
      </c>
      <c r="D16" s="178"/>
      <c r="E16" s="178"/>
      <c r="F16" s="178"/>
      <c r="G16" s="185"/>
      <c r="H16" s="92"/>
    </row>
    <row r="17" spans="1:17">
      <c r="A17" s="92"/>
      <c r="B17" s="96"/>
      <c r="C17" s="92"/>
      <c r="D17" s="92"/>
      <c r="E17" s="92"/>
      <c r="F17" s="92"/>
      <c r="G17" s="92"/>
      <c r="H17" s="92"/>
    </row>
    <row r="18" spans="1:17" ht="27" customHeight="1">
      <c r="A18" s="92"/>
      <c r="B18" s="97" t="s">
        <v>173</v>
      </c>
      <c r="C18" s="97"/>
      <c r="D18" s="179" t="str">
        <f>入力シート!C13</f>
        <v>●●部●●課　鈴木花子</v>
      </c>
      <c r="E18" s="179"/>
      <c r="F18" s="179"/>
      <c r="G18" s="179"/>
      <c r="H18" s="92"/>
    </row>
    <row r="19" spans="1:17" ht="27" customHeight="1">
      <c r="A19" s="92"/>
      <c r="B19" s="97" t="s">
        <v>36</v>
      </c>
      <c r="C19" s="97"/>
      <c r="D19" s="180" t="str">
        <f>入力シート!C14</f>
        <v>0123-45-6789</v>
      </c>
      <c r="E19" s="180"/>
      <c r="F19" s="180"/>
      <c r="G19" s="180"/>
      <c r="H19" s="92"/>
    </row>
    <row r="20" spans="1:17" ht="15" customHeight="1">
      <c r="A20" s="92"/>
      <c r="B20" s="97"/>
      <c r="C20" s="97"/>
      <c r="D20" s="87"/>
      <c r="E20" s="87"/>
      <c r="F20" s="87"/>
      <c r="G20" s="87"/>
      <c r="H20" s="92"/>
    </row>
    <row r="21" spans="1:17">
      <c r="A21" s="92"/>
      <c r="B21" s="96"/>
      <c r="C21" s="92"/>
      <c r="D21" s="92"/>
      <c r="E21" s="92"/>
      <c r="F21" s="92"/>
      <c r="G21" s="92"/>
      <c r="H21" s="92"/>
      <c r="Q21" s="17"/>
    </row>
    <row r="22" spans="1:17" ht="36" customHeight="1">
      <c r="A22" s="92"/>
      <c r="B22" s="111"/>
      <c r="C22" s="111"/>
      <c r="D22" s="111"/>
      <c r="E22" s="111"/>
      <c r="F22" s="111"/>
      <c r="G22" s="111"/>
      <c r="H22" s="92"/>
    </row>
    <row r="23" spans="1:17" ht="15">
      <c r="A23" s="170"/>
      <c r="B23" s="173"/>
      <c r="C23" s="173"/>
      <c r="D23" s="173"/>
      <c r="E23" s="173"/>
      <c r="F23" s="173"/>
      <c r="G23" s="173"/>
      <c r="H23" s="170"/>
    </row>
    <row r="24" spans="1:17" ht="15">
      <c r="A24" s="92"/>
      <c r="B24" s="96"/>
      <c r="C24" s="92"/>
      <c r="D24" s="92"/>
      <c r="E24" s="92"/>
      <c r="F24" s="92"/>
      <c r="G24" s="92"/>
      <c r="H24" s="92"/>
    </row>
    <row r="25" spans="1:17">
      <c r="A25" s="92"/>
      <c r="B25" s="116" t="s">
        <v>120</v>
      </c>
      <c r="C25" s="116"/>
      <c r="D25" s="116"/>
      <c r="E25" s="116"/>
      <c r="F25" s="116"/>
      <c r="G25" s="116"/>
      <c r="H25" s="92"/>
    </row>
    <row r="26" spans="1:17">
      <c r="A26" s="92"/>
      <c r="B26" s="96"/>
      <c r="C26" s="92"/>
      <c r="D26" s="92"/>
      <c r="E26" s="92"/>
      <c r="F26" s="92"/>
      <c r="G26" s="92"/>
      <c r="H26" s="92"/>
    </row>
    <row r="27" spans="1:17">
      <c r="A27" s="92"/>
      <c r="B27" s="97"/>
      <c r="C27" s="92"/>
      <c r="D27" s="92"/>
      <c r="E27" s="92"/>
      <c r="F27" s="184" t="s">
        <v>1</v>
      </c>
      <c r="G27" s="184"/>
      <c r="H27" s="92"/>
    </row>
    <row r="28" spans="1:17">
      <c r="A28" s="92"/>
      <c r="B28" s="92"/>
      <c r="C28" s="92"/>
      <c r="D28" s="92"/>
      <c r="E28" s="92"/>
      <c r="F28" s="92"/>
      <c r="G28" s="97" t="s">
        <v>32</v>
      </c>
      <c r="H28" s="92"/>
    </row>
    <row r="29" spans="1:17" ht="15">
      <c r="A29" s="92"/>
      <c r="B29" s="96"/>
      <c r="C29" s="92"/>
      <c r="D29" s="92"/>
      <c r="E29" s="92"/>
      <c r="F29" s="92"/>
      <c r="G29" s="92"/>
      <c r="H29" s="92"/>
    </row>
    <row r="30" spans="1:17" ht="132" customHeight="1">
      <c r="A30" s="92"/>
      <c r="B30" s="174" t="s">
        <v>38</v>
      </c>
      <c r="C30" s="176" t="s">
        <v>42</v>
      </c>
      <c r="D30" s="181"/>
      <c r="E30" s="182"/>
      <c r="F30" s="92"/>
      <c r="G30" s="92"/>
      <c r="H30" s="92"/>
    </row>
    <row r="31" spans="1:17">
      <c r="A31" s="92"/>
      <c r="B31" s="116" t="s">
        <v>47</v>
      </c>
      <c r="C31" s="116"/>
      <c r="D31" s="116"/>
      <c r="E31" s="116"/>
      <c r="F31" s="116"/>
      <c r="G31" s="116"/>
      <c r="H31" s="92"/>
    </row>
  </sheetData>
  <sheetProtection sheet="1" objects="1" scenarios="1"/>
  <mergeCells count="19">
    <mergeCell ref="A1:H1"/>
    <mergeCell ref="A2:H2"/>
    <mergeCell ref="F4:G4"/>
    <mergeCell ref="E8:G8"/>
    <mergeCell ref="E9:G9"/>
    <mergeCell ref="E10:G10"/>
    <mergeCell ref="A13:H13"/>
    <mergeCell ref="B14:G14"/>
    <mergeCell ref="C15:G15"/>
    <mergeCell ref="C16:G16"/>
    <mergeCell ref="B18:C18"/>
    <mergeCell ref="D18:G18"/>
    <mergeCell ref="B19:C19"/>
    <mergeCell ref="D19:G19"/>
    <mergeCell ref="B22:G22"/>
    <mergeCell ref="B25:G25"/>
    <mergeCell ref="F27:G27"/>
    <mergeCell ref="D30:E30"/>
    <mergeCell ref="B31:G31"/>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99CC"/>
    <pageSetUpPr autoPageBreaks="0" fitToPage="1"/>
  </sheetPr>
  <dimension ref="A1:Q41"/>
  <sheetViews>
    <sheetView showGridLines="0" showZeros="0" tabSelected="1" workbookViewId="0">
      <selection sqref="A1:O1"/>
    </sheetView>
  </sheetViews>
  <sheetFormatPr defaultRowHeight="14.25"/>
  <cols>
    <col min="1" max="1" width="1.625" style="89" customWidth="1"/>
    <col min="2" max="3" width="5.625" style="89" customWidth="1"/>
    <col min="4" max="4" width="16.375" style="89" customWidth="1"/>
    <col min="5" max="14" width="5.625" style="89" customWidth="1"/>
    <col min="15" max="15" width="1.625" style="89" customWidth="1"/>
    <col min="16" max="16384" width="9" style="89" customWidth="1"/>
  </cols>
  <sheetData>
    <row r="1" spans="1:15" ht="22.5" customHeight="1">
      <c r="A1" s="90" t="s">
        <v>137</v>
      </c>
      <c r="B1" s="90"/>
      <c r="C1" s="90"/>
      <c r="D1" s="90"/>
      <c r="E1" s="90"/>
      <c r="F1" s="90"/>
      <c r="G1" s="90"/>
      <c r="H1" s="90"/>
      <c r="I1" s="90"/>
      <c r="J1" s="90"/>
      <c r="K1" s="90"/>
      <c r="L1" s="90"/>
      <c r="M1" s="90"/>
      <c r="N1" s="90"/>
      <c r="O1" s="90"/>
    </row>
    <row r="2" spans="1:15">
      <c r="A2" s="91" t="s">
        <v>138</v>
      </c>
      <c r="B2" s="91"/>
      <c r="C2" s="91"/>
      <c r="D2" s="91"/>
      <c r="E2" s="91"/>
      <c r="F2" s="91"/>
      <c r="G2" s="91"/>
      <c r="H2" s="91"/>
      <c r="I2" s="91"/>
      <c r="J2" s="91"/>
      <c r="K2" s="91"/>
      <c r="L2" s="91"/>
      <c r="M2" s="91"/>
      <c r="N2" s="91"/>
      <c r="O2" s="91"/>
    </row>
    <row r="3" spans="1:15">
      <c r="A3" s="92"/>
      <c r="B3" s="96"/>
      <c r="C3" s="92"/>
      <c r="D3" s="92"/>
      <c r="E3" s="92"/>
      <c r="F3" s="92"/>
      <c r="G3" s="92"/>
      <c r="H3" s="92"/>
      <c r="I3" s="92"/>
      <c r="J3" s="92"/>
      <c r="K3" s="92"/>
      <c r="L3" s="92"/>
      <c r="M3" s="92"/>
      <c r="N3" s="92"/>
      <c r="O3" s="92"/>
    </row>
    <row r="4" spans="1:15">
      <c r="A4" s="92"/>
      <c r="B4" s="92"/>
      <c r="C4" s="92"/>
      <c r="D4" s="92"/>
      <c r="E4" s="92"/>
      <c r="F4" s="92"/>
      <c r="G4" s="92"/>
      <c r="H4" s="92"/>
      <c r="I4" s="92"/>
      <c r="J4" s="208">
        <f ca="1">NOW()</f>
        <v>46301.361646423611</v>
      </c>
      <c r="K4" s="208"/>
      <c r="L4" s="208"/>
      <c r="M4" s="208"/>
      <c r="N4" s="208"/>
      <c r="O4" s="208"/>
    </row>
    <row r="5" spans="1:15">
      <c r="A5" s="92"/>
      <c r="B5" s="96"/>
      <c r="C5" s="92"/>
      <c r="D5" s="92"/>
      <c r="E5" s="92"/>
      <c r="F5" s="92"/>
      <c r="G5" s="92"/>
      <c r="H5" s="92"/>
      <c r="I5" s="92"/>
      <c r="J5" s="92"/>
      <c r="K5" s="92"/>
      <c r="L5" s="92"/>
      <c r="M5" s="92"/>
      <c r="N5" s="92"/>
      <c r="O5" s="92"/>
    </row>
    <row r="6" spans="1:15">
      <c r="A6" s="93" t="s">
        <v>1</v>
      </c>
      <c r="B6" s="93"/>
      <c r="C6" s="93"/>
      <c r="D6" s="93"/>
      <c r="E6" s="106"/>
      <c r="F6" s="106"/>
      <c r="G6" s="92"/>
      <c r="H6" s="92"/>
      <c r="I6" s="92"/>
      <c r="J6" s="92"/>
      <c r="K6" s="92"/>
      <c r="L6" s="92"/>
      <c r="M6" s="92"/>
      <c r="N6" s="92"/>
      <c r="O6" s="92"/>
    </row>
    <row r="7" spans="1:15">
      <c r="A7" s="92"/>
      <c r="B7" s="96"/>
      <c r="C7" s="92"/>
      <c r="D7" s="92"/>
      <c r="E7" s="92"/>
      <c r="F7" s="92"/>
      <c r="G7" s="92"/>
      <c r="H7" s="92"/>
      <c r="I7" s="92"/>
      <c r="J7" s="92"/>
      <c r="K7" s="92"/>
      <c r="L7" s="92"/>
      <c r="M7" s="92"/>
      <c r="N7" s="92"/>
      <c r="O7" s="92"/>
    </row>
    <row r="8" spans="1:15" ht="31.5" customHeight="1">
      <c r="A8" s="92"/>
      <c r="B8" s="96"/>
      <c r="C8" s="92"/>
      <c r="D8" s="92"/>
      <c r="E8" s="92"/>
      <c r="F8" s="93" t="s">
        <v>3</v>
      </c>
      <c r="G8" s="93"/>
      <c r="H8" s="93"/>
      <c r="I8" s="111" t="str">
        <f>入力シート!$C$10</f>
        <v>千葉県旭市●●****番地*</v>
      </c>
      <c r="J8" s="111"/>
      <c r="K8" s="111"/>
      <c r="L8" s="111"/>
      <c r="M8" s="111"/>
      <c r="N8" s="111"/>
      <c r="O8" s="95"/>
    </row>
    <row r="9" spans="1:15" ht="31.5" customHeight="1">
      <c r="A9" s="92"/>
      <c r="B9" s="92"/>
      <c r="C9" s="92"/>
      <c r="D9" s="92"/>
      <c r="E9" s="92"/>
      <c r="F9" s="93" t="s">
        <v>51</v>
      </c>
      <c r="G9" s="93"/>
      <c r="H9" s="93"/>
      <c r="I9" s="111" t="str">
        <f>入力シート!$C$11</f>
        <v xml:space="preserve">株式会社●●●●●商事 </v>
      </c>
      <c r="J9" s="111"/>
      <c r="K9" s="111"/>
      <c r="L9" s="111"/>
      <c r="M9" s="111"/>
      <c r="N9" s="111"/>
      <c r="O9" s="95"/>
    </row>
    <row r="10" spans="1:15" ht="31.5" customHeight="1">
      <c r="A10" s="92"/>
      <c r="B10" s="97"/>
      <c r="C10" s="92"/>
      <c r="D10" s="92"/>
      <c r="E10" s="92"/>
      <c r="F10" s="93" t="s">
        <v>35</v>
      </c>
      <c r="G10" s="93"/>
      <c r="H10" s="93"/>
      <c r="I10" s="111" t="str">
        <f>入力シート!$C$12</f>
        <v>代表取締役　山田太郎</v>
      </c>
      <c r="J10" s="111"/>
      <c r="K10" s="111"/>
      <c r="L10" s="111"/>
      <c r="M10" s="111"/>
      <c r="N10" s="111"/>
      <c r="O10" s="95"/>
    </row>
    <row r="11" spans="1:15">
      <c r="A11" s="92"/>
      <c r="B11" s="97"/>
      <c r="C11" s="92"/>
      <c r="D11" s="92"/>
      <c r="E11" s="92"/>
      <c r="F11" s="92"/>
      <c r="G11" s="92"/>
      <c r="H11" s="92"/>
      <c r="I11" s="92"/>
      <c r="J11" s="92"/>
      <c r="K11" s="92"/>
      <c r="L11" s="92"/>
      <c r="M11" s="92"/>
      <c r="N11" s="92"/>
      <c r="O11" s="97"/>
    </row>
    <row r="12" spans="1:15">
      <c r="A12" s="92"/>
      <c r="B12" s="97"/>
      <c r="C12" s="92"/>
      <c r="D12" s="92"/>
      <c r="E12" s="92"/>
      <c r="F12" s="92"/>
      <c r="G12" s="92"/>
      <c r="H12" s="92"/>
      <c r="I12" s="92"/>
      <c r="J12" s="92"/>
      <c r="K12" s="92"/>
      <c r="L12" s="92"/>
      <c r="M12" s="92"/>
      <c r="N12" s="92"/>
      <c r="O12" s="97"/>
    </row>
    <row r="13" spans="1:15" ht="33.75" customHeight="1">
      <c r="A13" s="115" t="s">
        <v>139</v>
      </c>
      <c r="B13" s="115"/>
      <c r="C13" s="115"/>
      <c r="D13" s="115"/>
      <c r="E13" s="115"/>
      <c r="F13" s="115"/>
      <c r="G13" s="115"/>
      <c r="H13" s="115"/>
      <c r="I13" s="115"/>
      <c r="J13" s="115"/>
      <c r="K13" s="115"/>
      <c r="L13" s="115"/>
      <c r="M13" s="115"/>
      <c r="N13" s="115"/>
      <c r="O13" s="115"/>
    </row>
    <row r="14" spans="1:15" ht="8.25" customHeight="1">
      <c r="A14" s="92"/>
      <c r="B14" s="96"/>
      <c r="C14" s="92"/>
      <c r="D14" s="92"/>
      <c r="E14" s="92"/>
      <c r="F14" s="92"/>
      <c r="G14" s="92"/>
      <c r="H14" s="92"/>
      <c r="I14" s="92"/>
      <c r="J14" s="92"/>
      <c r="K14" s="92"/>
      <c r="L14" s="92"/>
      <c r="M14" s="92"/>
      <c r="N14" s="92"/>
      <c r="O14" s="92"/>
    </row>
    <row r="15" spans="1:15">
      <c r="A15" s="92"/>
      <c r="B15" s="91" t="s">
        <v>0</v>
      </c>
      <c r="C15" s="91"/>
      <c r="D15" s="91"/>
      <c r="E15" s="91"/>
      <c r="F15" s="91"/>
      <c r="G15" s="91"/>
      <c r="H15" s="91"/>
      <c r="I15" s="91"/>
      <c r="J15" s="91"/>
      <c r="K15" s="91"/>
      <c r="L15" s="91"/>
      <c r="M15" s="91"/>
      <c r="N15" s="91"/>
      <c r="O15" s="91"/>
    </row>
    <row r="16" spans="1:15" ht="8.25" customHeight="1">
      <c r="A16" s="92"/>
      <c r="B16" s="92"/>
      <c r="C16" s="92"/>
      <c r="D16" s="92"/>
      <c r="E16" s="92"/>
      <c r="F16" s="92"/>
      <c r="G16" s="92"/>
      <c r="H16" s="92"/>
      <c r="I16" s="92"/>
      <c r="J16" s="92"/>
      <c r="K16" s="92"/>
      <c r="L16" s="92"/>
      <c r="M16" s="92"/>
      <c r="N16" s="92"/>
      <c r="O16" s="92"/>
    </row>
    <row r="17" spans="1:17" ht="29.25" customHeight="1">
      <c r="A17" s="92"/>
      <c r="B17" s="187" t="s">
        <v>233</v>
      </c>
      <c r="C17" s="187"/>
      <c r="D17" s="187"/>
      <c r="E17" s="175" t="str">
        <f>入力シート!$C$16</f>
        <v>●●●●●工事</v>
      </c>
      <c r="F17" s="178"/>
      <c r="G17" s="178"/>
      <c r="H17" s="178"/>
      <c r="I17" s="178"/>
      <c r="J17" s="178"/>
      <c r="K17" s="178"/>
      <c r="L17" s="178"/>
      <c r="M17" s="178"/>
      <c r="N17" s="185"/>
      <c r="O17" s="92"/>
    </row>
    <row r="18" spans="1:17" ht="29.25" customHeight="1">
      <c r="A18" s="92"/>
      <c r="B18" s="187" t="s">
        <v>237</v>
      </c>
      <c r="C18" s="187"/>
      <c r="D18" s="187"/>
      <c r="E18" s="175" t="str">
        <f>入力シート!$C$17</f>
        <v>旭市●●●●●</v>
      </c>
      <c r="F18" s="178"/>
      <c r="G18" s="178"/>
      <c r="H18" s="178"/>
      <c r="I18" s="178"/>
      <c r="J18" s="178"/>
      <c r="K18" s="178"/>
      <c r="L18" s="178"/>
      <c r="M18" s="178"/>
      <c r="N18" s="185"/>
      <c r="O18" s="92"/>
    </row>
    <row r="19" spans="1:17" ht="24.95" customHeight="1">
      <c r="A19" s="92"/>
      <c r="B19" s="188" t="s">
        <v>13</v>
      </c>
      <c r="C19" s="192" t="s">
        <v>78</v>
      </c>
      <c r="D19" s="197" t="s">
        <v>11</v>
      </c>
      <c r="E19" s="200" t="str">
        <f>入力シート!$C$31</f>
        <v>山田一郎</v>
      </c>
      <c r="F19" s="205"/>
      <c r="G19" s="205"/>
      <c r="H19" s="205"/>
      <c r="I19" s="205"/>
      <c r="J19" s="205"/>
      <c r="K19" s="205"/>
      <c r="L19" s="205"/>
      <c r="M19" s="205"/>
      <c r="N19" s="209"/>
      <c r="O19" s="92"/>
    </row>
    <row r="20" spans="1:17" ht="24.95" customHeight="1">
      <c r="A20" s="92"/>
      <c r="B20" s="189"/>
      <c r="C20" s="193"/>
      <c r="D20" s="198" t="s">
        <v>3</v>
      </c>
      <c r="E20" s="201" t="str">
        <f>入力シート!$C$32</f>
        <v>旭市×××</v>
      </c>
      <c r="F20" s="206"/>
      <c r="G20" s="206"/>
      <c r="H20" s="206"/>
      <c r="I20" s="206"/>
      <c r="J20" s="206"/>
      <c r="K20" s="206"/>
      <c r="L20" s="206"/>
      <c r="M20" s="206"/>
      <c r="N20" s="210"/>
      <c r="O20" s="92"/>
    </row>
    <row r="21" spans="1:17" ht="24.95" customHeight="1">
      <c r="A21" s="92"/>
      <c r="B21" s="189"/>
      <c r="C21" s="194"/>
      <c r="D21" s="199" t="s">
        <v>25</v>
      </c>
      <c r="E21" s="202">
        <f>入力シート!$C$33</f>
        <v>29346</v>
      </c>
      <c r="F21" s="207"/>
      <c r="G21" s="207"/>
      <c r="H21" s="207"/>
      <c r="I21" s="207"/>
      <c r="J21" s="207"/>
      <c r="K21" s="207"/>
      <c r="L21" s="207"/>
      <c r="M21" s="207"/>
      <c r="N21" s="211"/>
      <c r="O21" s="92"/>
      <c r="Q21" s="17"/>
    </row>
    <row r="22" spans="1:17" ht="24.95" customHeight="1">
      <c r="A22" s="92"/>
      <c r="B22" s="189"/>
      <c r="C22" s="195" t="str">
        <f>入力シート!A34</f>
        <v>技術者１</v>
      </c>
      <c r="D22" s="197" t="s">
        <v>11</v>
      </c>
      <c r="E22" s="200" t="str">
        <f>入力シート!$C$34</f>
        <v>山田二郎</v>
      </c>
      <c r="F22" s="205"/>
      <c r="G22" s="205"/>
      <c r="H22" s="205"/>
      <c r="I22" s="205"/>
      <c r="J22" s="205"/>
      <c r="K22" s="205"/>
      <c r="L22" s="205"/>
      <c r="M22" s="205"/>
      <c r="N22" s="209"/>
      <c r="O22" s="92"/>
    </row>
    <row r="23" spans="1:17" ht="24.95" customHeight="1">
      <c r="A23" s="92"/>
      <c r="B23" s="189"/>
      <c r="C23" s="195"/>
      <c r="D23" s="198" t="s">
        <v>3</v>
      </c>
      <c r="E23" s="201">
        <f>入力シート!$C$35</f>
        <v>0</v>
      </c>
      <c r="F23" s="206"/>
      <c r="G23" s="206"/>
      <c r="H23" s="206"/>
      <c r="I23" s="206"/>
      <c r="J23" s="206"/>
      <c r="K23" s="206"/>
      <c r="L23" s="206"/>
      <c r="M23" s="206"/>
      <c r="N23" s="210"/>
      <c r="O23" s="92"/>
    </row>
    <row r="24" spans="1:17" ht="24.95" customHeight="1">
      <c r="A24" s="92"/>
      <c r="B24" s="189"/>
      <c r="C24" s="195"/>
      <c r="D24" s="198" t="s">
        <v>25</v>
      </c>
      <c r="E24" s="203">
        <f>入力シート!$C$36</f>
        <v>0</v>
      </c>
      <c r="F24" s="206"/>
      <c r="G24" s="206"/>
      <c r="H24" s="206"/>
      <c r="I24" s="206"/>
      <c r="J24" s="206"/>
      <c r="K24" s="206"/>
      <c r="L24" s="206"/>
      <c r="M24" s="206"/>
      <c r="N24" s="210"/>
      <c r="O24" s="92"/>
    </row>
    <row r="25" spans="1:17" ht="24.95" customHeight="1">
      <c r="A25" s="92"/>
      <c r="B25" s="189"/>
      <c r="C25" s="195"/>
      <c r="D25" s="199" t="s">
        <v>72</v>
      </c>
      <c r="E25" s="204">
        <f>入力シート!$C$37</f>
        <v>0</v>
      </c>
      <c r="F25" s="207"/>
      <c r="G25" s="207"/>
      <c r="H25" s="207"/>
      <c r="I25" s="207"/>
      <c r="J25" s="207"/>
      <c r="K25" s="207"/>
      <c r="L25" s="207"/>
      <c r="M25" s="207"/>
      <c r="N25" s="211"/>
      <c r="O25" s="92"/>
    </row>
    <row r="26" spans="1:17" ht="24.95" customHeight="1">
      <c r="A26" s="92"/>
      <c r="B26" s="189"/>
      <c r="C26" s="195" t="str">
        <f>入力シート!A38</f>
        <v>技術者２</v>
      </c>
      <c r="D26" s="197" t="s">
        <v>11</v>
      </c>
      <c r="E26" s="200" t="str">
        <f>入力シート!$C$38</f>
        <v>山田三郎</v>
      </c>
      <c r="F26" s="205"/>
      <c r="G26" s="205"/>
      <c r="H26" s="205"/>
      <c r="I26" s="205"/>
      <c r="J26" s="205"/>
      <c r="K26" s="205"/>
      <c r="L26" s="205"/>
      <c r="M26" s="205"/>
      <c r="N26" s="209"/>
      <c r="O26" s="92"/>
    </row>
    <row r="27" spans="1:17" ht="24.95" customHeight="1">
      <c r="A27" s="92"/>
      <c r="B27" s="189"/>
      <c r="C27" s="195"/>
      <c r="D27" s="198" t="s">
        <v>3</v>
      </c>
      <c r="E27" s="201">
        <f>入力シート!$C$39</f>
        <v>0</v>
      </c>
      <c r="F27" s="206"/>
      <c r="G27" s="206"/>
      <c r="H27" s="206"/>
      <c r="I27" s="206"/>
      <c r="J27" s="206"/>
      <c r="K27" s="206"/>
      <c r="L27" s="206"/>
      <c r="M27" s="206"/>
      <c r="N27" s="210"/>
      <c r="O27" s="92"/>
    </row>
    <row r="28" spans="1:17" ht="24.95" customHeight="1">
      <c r="A28" s="92"/>
      <c r="B28" s="189"/>
      <c r="C28" s="195"/>
      <c r="D28" s="198" t="s">
        <v>25</v>
      </c>
      <c r="E28" s="203">
        <f>入力シート!$C$40</f>
        <v>0</v>
      </c>
      <c r="F28" s="206"/>
      <c r="G28" s="206"/>
      <c r="H28" s="206"/>
      <c r="I28" s="206"/>
      <c r="J28" s="206"/>
      <c r="K28" s="206"/>
      <c r="L28" s="206"/>
      <c r="M28" s="206"/>
      <c r="N28" s="210"/>
      <c r="O28" s="92"/>
    </row>
    <row r="29" spans="1:17" ht="24.95" customHeight="1">
      <c r="A29" s="92"/>
      <c r="B29" s="190"/>
      <c r="C29" s="195"/>
      <c r="D29" s="199" t="s">
        <v>72</v>
      </c>
      <c r="E29" s="204">
        <f>入力シート!$C$41</f>
        <v>0</v>
      </c>
      <c r="F29" s="207"/>
      <c r="G29" s="207"/>
      <c r="H29" s="207"/>
      <c r="I29" s="207"/>
      <c r="J29" s="207"/>
      <c r="K29" s="207"/>
      <c r="L29" s="207"/>
      <c r="M29" s="207"/>
      <c r="N29" s="211"/>
      <c r="O29" s="92"/>
    </row>
    <row r="30" spans="1:17">
      <c r="A30" s="92"/>
      <c r="B30" s="92" t="s">
        <v>82</v>
      </c>
      <c r="C30" s="92"/>
      <c r="D30" s="92"/>
      <c r="E30" s="92"/>
      <c r="F30" s="92"/>
      <c r="G30" s="92"/>
      <c r="H30" s="92"/>
      <c r="I30" s="92"/>
      <c r="J30" s="92"/>
      <c r="K30" s="92"/>
      <c r="L30" s="92"/>
      <c r="M30" s="92"/>
      <c r="N30" s="92"/>
      <c r="O30" s="92"/>
    </row>
    <row r="31" spans="1:17">
      <c r="A31" s="92"/>
      <c r="B31" s="97" t="s">
        <v>67</v>
      </c>
      <c r="C31" s="196" t="str">
        <f>IF(入力シート!$B$61="","",入力シート!$B$61)</f>
        <v>●●事業許可証</v>
      </c>
      <c r="D31" s="196"/>
      <c r="E31" s="196"/>
      <c r="F31" s="196"/>
      <c r="G31" s="196"/>
      <c r="H31" s="196"/>
      <c r="I31" s="196"/>
      <c r="J31" s="196"/>
      <c r="K31" s="196"/>
      <c r="L31" s="196"/>
      <c r="M31" s="196"/>
      <c r="N31" s="196"/>
      <c r="O31" s="92"/>
    </row>
    <row r="32" spans="1:17">
      <c r="A32" s="92"/>
      <c r="B32" s="97" t="s">
        <v>67</v>
      </c>
      <c r="C32" s="196" t="str">
        <f>IF(入力シート!$B$62="","",入力シート!$B$62)</f>
        <v>●●一級●●士免許状</v>
      </c>
      <c r="D32" s="196"/>
      <c r="E32" s="196"/>
      <c r="F32" s="196"/>
      <c r="G32" s="196"/>
      <c r="H32" s="196"/>
      <c r="I32" s="196"/>
      <c r="J32" s="196"/>
      <c r="K32" s="196"/>
      <c r="L32" s="196"/>
      <c r="M32" s="196"/>
      <c r="N32" s="196"/>
      <c r="O32" s="92"/>
    </row>
    <row r="33" spans="1:15">
      <c r="A33" s="92"/>
      <c r="B33" s="97" t="s">
        <v>67</v>
      </c>
      <c r="C33" s="196" t="str">
        <f>IF(入力シート!$B$63="","",入力シート!$B$63)</f>
        <v>雇用関係を証明する書類（住民税特別徴収税額の通知書等）</v>
      </c>
      <c r="D33" s="196"/>
      <c r="E33" s="196"/>
      <c r="F33" s="196"/>
      <c r="G33" s="196"/>
      <c r="H33" s="196"/>
      <c r="I33" s="196"/>
      <c r="J33" s="196"/>
      <c r="K33" s="196"/>
      <c r="L33" s="196"/>
      <c r="M33" s="196"/>
      <c r="N33" s="196"/>
      <c r="O33" s="92"/>
    </row>
    <row r="34" spans="1:15">
      <c r="A34" s="92"/>
      <c r="B34" s="97" t="s">
        <v>67</v>
      </c>
      <c r="C34" s="196" t="str">
        <f>IF(入力シート!$B$64="","",入力シート!$B$64)</f>
        <v>契約の実績を証明する契約書</v>
      </c>
      <c r="D34" s="196"/>
      <c r="E34" s="196"/>
      <c r="F34" s="196"/>
      <c r="G34" s="196"/>
      <c r="H34" s="196"/>
      <c r="I34" s="196"/>
      <c r="J34" s="196"/>
      <c r="K34" s="196"/>
      <c r="L34" s="196"/>
      <c r="M34" s="196"/>
      <c r="N34" s="196"/>
      <c r="O34" s="92"/>
    </row>
    <row r="35" spans="1:15">
      <c r="A35" s="92"/>
      <c r="B35" s="97" t="s">
        <v>67</v>
      </c>
      <c r="C35" s="196" t="str">
        <f>IF(入力シート!$B$65="","",入力シート!$B$65)</f>
        <v>契約保証金免除申請書（※申請する場合のみ）</v>
      </c>
      <c r="D35" s="196"/>
      <c r="E35" s="196"/>
      <c r="F35" s="196"/>
      <c r="G35" s="196"/>
      <c r="H35" s="196"/>
      <c r="I35" s="196"/>
      <c r="J35" s="196"/>
      <c r="K35" s="196"/>
      <c r="L35" s="196"/>
      <c r="M35" s="196"/>
      <c r="N35" s="196"/>
      <c r="O35" s="92"/>
    </row>
    <row r="36" spans="1:15">
      <c r="A36" s="92"/>
      <c r="B36" s="97" t="s">
        <v>67</v>
      </c>
      <c r="C36" s="196" t="str">
        <f>IF(入力シート!$B$66="","",入力シート!$B$66)</f>
        <v/>
      </c>
      <c r="D36" s="196"/>
      <c r="E36" s="196"/>
      <c r="F36" s="196"/>
      <c r="G36" s="196"/>
      <c r="H36" s="196"/>
      <c r="I36" s="196"/>
      <c r="J36" s="196"/>
      <c r="K36" s="196"/>
      <c r="L36" s="196"/>
      <c r="M36" s="196"/>
      <c r="N36" s="196"/>
      <c r="O36" s="92"/>
    </row>
    <row r="37" spans="1:15">
      <c r="A37" s="92"/>
      <c r="B37" s="92" t="s">
        <v>8</v>
      </c>
      <c r="C37" s="92"/>
      <c r="D37" s="92"/>
      <c r="E37" s="92"/>
      <c r="F37" s="92"/>
      <c r="G37" s="92"/>
      <c r="H37" s="92"/>
      <c r="I37" s="92"/>
      <c r="J37" s="92"/>
      <c r="K37" s="92"/>
      <c r="L37" s="92"/>
      <c r="M37" s="92"/>
      <c r="N37" s="92"/>
      <c r="O37" s="92"/>
    </row>
    <row r="38" spans="1:15" ht="24" customHeight="1">
      <c r="A38" s="92"/>
      <c r="B38" s="191" t="s">
        <v>65</v>
      </c>
      <c r="C38" s="191"/>
      <c r="D38" s="191"/>
      <c r="E38" s="191"/>
      <c r="F38" s="191"/>
      <c r="G38" s="191"/>
      <c r="H38" s="191"/>
      <c r="I38" s="191"/>
      <c r="J38" s="191"/>
      <c r="K38" s="191"/>
      <c r="L38" s="191"/>
      <c r="M38" s="191"/>
      <c r="N38" s="191"/>
      <c r="O38" s="191"/>
    </row>
    <row r="39" spans="1:15">
      <c r="A39" s="92"/>
      <c r="B39" s="191" t="s">
        <v>83</v>
      </c>
      <c r="C39" s="191"/>
      <c r="D39" s="191"/>
      <c r="E39" s="191"/>
      <c r="F39" s="191"/>
      <c r="G39" s="191"/>
      <c r="H39" s="191"/>
      <c r="I39" s="191"/>
      <c r="J39" s="191"/>
      <c r="K39" s="191"/>
      <c r="L39" s="191"/>
      <c r="M39" s="191"/>
      <c r="N39" s="191"/>
      <c r="O39" s="191"/>
    </row>
    <row r="40" spans="1:15">
      <c r="A40" s="92"/>
      <c r="B40" s="191" t="s">
        <v>84</v>
      </c>
      <c r="C40" s="191"/>
      <c r="D40" s="191"/>
      <c r="E40" s="191"/>
      <c r="F40" s="191"/>
      <c r="G40" s="191"/>
      <c r="H40" s="191"/>
      <c r="I40" s="191"/>
      <c r="J40" s="191"/>
      <c r="K40" s="191"/>
      <c r="L40" s="191"/>
      <c r="M40" s="191"/>
      <c r="N40" s="191"/>
      <c r="O40" s="191"/>
    </row>
    <row r="41" spans="1:15">
      <c r="A41" s="92"/>
      <c r="B41" s="191" t="s">
        <v>140</v>
      </c>
      <c r="C41" s="191"/>
      <c r="D41" s="191"/>
      <c r="E41" s="191"/>
      <c r="F41" s="191"/>
      <c r="G41" s="191"/>
      <c r="H41" s="191"/>
      <c r="I41" s="191"/>
      <c r="J41" s="191"/>
      <c r="K41" s="191"/>
      <c r="L41" s="191"/>
      <c r="M41" s="191"/>
      <c r="N41" s="191"/>
      <c r="O41" s="191"/>
    </row>
  </sheetData>
  <sheetProtection sheet="1" objects="1" scenarios="1"/>
  <mergeCells count="41">
    <mergeCell ref="A1:O1"/>
    <mergeCell ref="A2:O2"/>
    <mergeCell ref="J4:O4"/>
    <mergeCell ref="A6:D6"/>
    <mergeCell ref="F8:H8"/>
    <mergeCell ref="I8:N8"/>
    <mergeCell ref="F9:H9"/>
    <mergeCell ref="I9:N9"/>
    <mergeCell ref="F10:H10"/>
    <mergeCell ref="I10:N10"/>
    <mergeCell ref="A13:O13"/>
    <mergeCell ref="B15:O15"/>
    <mergeCell ref="B17:D17"/>
    <mergeCell ref="E17:N17"/>
    <mergeCell ref="B18:D18"/>
    <mergeCell ref="E18:N18"/>
    <mergeCell ref="E19:N19"/>
    <mergeCell ref="E20:N20"/>
    <mergeCell ref="E21:N21"/>
    <mergeCell ref="E22:N22"/>
    <mergeCell ref="E23:N23"/>
    <mergeCell ref="E24:N24"/>
    <mergeCell ref="E25:N25"/>
    <mergeCell ref="E26:N26"/>
    <mergeCell ref="E27:N27"/>
    <mergeCell ref="E28:N28"/>
    <mergeCell ref="E29:N29"/>
    <mergeCell ref="C31:N31"/>
    <mergeCell ref="C32:N32"/>
    <mergeCell ref="C33:N33"/>
    <mergeCell ref="C34:N34"/>
    <mergeCell ref="C35:N35"/>
    <mergeCell ref="C36:N36"/>
    <mergeCell ref="B38:O38"/>
    <mergeCell ref="B39:O39"/>
    <mergeCell ref="B40:O40"/>
    <mergeCell ref="B41:O41"/>
    <mergeCell ref="C19:C21"/>
    <mergeCell ref="C22:C25"/>
    <mergeCell ref="C26:C29"/>
    <mergeCell ref="B19:B29"/>
  </mergeCells>
  <phoneticPr fontId="1"/>
  <printOptions horizontalCentered="1"/>
  <pageMargins left="0.78740157480314965" right="0.78740157480314965" top="0.98425196850393704" bottom="0.39370078740157483" header="0.39370078740157483" footer="0.19685039370078741"/>
  <pageSetup paperSize="9" scale="98" fitToWidth="1" fitToHeight="1" orientation="portrait" usePrinterDefaults="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99CC"/>
    <pageSetUpPr autoPageBreaks="0" fitToPage="1"/>
  </sheetPr>
  <dimension ref="A1:S39"/>
  <sheetViews>
    <sheetView showGridLines="0" showZeros="0" workbookViewId="0">
      <selection sqref="A1:Q1"/>
    </sheetView>
  </sheetViews>
  <sheetFormatPr defaultRowHeight="14.25"/>
  <cols>
    <col min="1" max="1" width="1.625" style="89" customWidth="1"/>
    <col min="2" max="5" width="5.625" style="89" customWidth="1"/>
    <col min="6" max="6" width="5.125" style="89" customWidth="1"/>
    <col min="7" max="16" width="5.625" style="89" customWidth="1"/>
    <col min="17" max="17" width="1.625" style="89" customWidth="1"/>
    <col min="18" max="16384" width="9" style="89" customWidth="1"/>
  </cols>
  <sheetData>
    <row r="1" spans="1:17" ht="22.5" customHeight="1">
      <c r="A1" s="90" t="s">
        <v>301</v>
      </c>
      <c r="B1" s="90"/>
      <c r="C1" s="90"/>
      <c r="D1" s="90"/>
      <c r="E1" s="90"/>
      <c r="F1" s="90"/>
      <c r="G1" s="90"/>
      <c r="H1" s="90"/>
      <c r="I1" s="90"/>
      <c r="J1" s="90"/>
      <c r="K1" s="90"/>
      <c r="L1" s="90"/>
      <c r="M1" s="90"/>
      <c r="N1" s="90"/>
      <c r="O1" s="90"/>
      <c r="P1" s="90"/>
      <c r="Q1" s="90"/>
    </row>
    <row r="2" spans="1:17">
      <c r="A2" s="91" t="s">
        <v>138</v>
      </c>
      <c r="B2" s="91"/>
      <c r="C2" s="91"/>
      <c r="D2" s="91"/>
      <c r="E2" s="91"/>
      <c r="F2" s="91"/>
      <c r="G2" s="91"/>
      <c r="H2" s="91"/>
      <c r="I2" s="91"/>
      <c r="J2" s="91"/>
      <c r="K2" s="91"/>
      <c r="L2" s="91"/>
      <c r="M2" s="91"/>
      <c r="N2" s="91"/>
      <c r="O2" s="91"/>
      <c r="P2" s="91"/>
      <c r="Q2" s="91"/>
    </row>
    <row r="3" spans="1:17">
      <c r="A3" s="92"/>
      <c r="B3" s="96"/>
      <c r="C3" s="92"/>
      <c r="D3" s="92"/>
      <c r="E3" s="92"/>
      <c r="F3" s="92"/>
      <c r="G3" s="92"/>
      <c r="H3" s="92"/>
      <c r="I3" s="92"/>
      <c r="J3" s="92"/>
      <c r="K3" s="92"/>
      <c r="L3" s="92"/>
      <c r="M3" s="92"/>
      <c r="N3" s="92"/>
      <c r="O3" s="92"/>
      <c r="P3" s="92"/>
      <c r="Q3" s="92"/>
    </row>
    <row r="4" spans="1:17">
      <c r="A4" s="92"/>
      <c r="B4" s="92"/>
      <c r="C4" s="92"/>
      <c r="D4" s="92"/>
      <c r="E4" s="92"/>
      <c r="F4" s="92"/>
      <c r="G4" s="92"/>
      <c r="H4" s="92"/>
      <c r="I4" s="92"/>
      <c r="J4" s="92"/>
      <c r="K4" s="92"/>
      <c r="L4" s="208">
        <f ca="1">NOW()</f>
        <v>46301.361646423611</v>
      </c>
      <c r="M4" s="208"/>
      <c r="N4" s="208"/>
      <c r="O4" s="208"/>
      <c r="P4" s="208"/>
      <c r="Q4" s="208"/>
    </row>
    <row r="5" spans="1:17">
      <c r="A5" s="92"/>
      <c r="B5" s="96"/>
      <c r="C5" s="92"/>
      <c r="D5" s="92"/>
      <c r="E5" s="92"/>
      <c r="F5" s="92"/>
      <c r="G5" s="92"/>
      <c r="H5" s="92"/>
      <c r="I5" s="92"/>
      <c r="J5" s="92"/>
      <c r="K5" s="92"/>
      <c r="L5" s="92"/>
      <c r="M5" s="92"/>
      <c r="N5" s="92"/>
      <c r="O5" s="92"/>
      <c r="P5" s="92"/>
      <c r="Q5" s="92"/>
    </row>
    <row r="6" spans="1:17">
      <c r="A6" s="212" t="s">
        <v>1</v>
      </c>
      <c r="B6" s="212"/>
      <c r="C6" s="212"/>
      <c r="D6" s="212"/>
      <c r="E6" s="212"/>
      <c r="F6" s="212"/>
      <c r="G6" s="106"/>
      <c r="H6" s="106"/>
      <c r="I6" s="92"/>
      <c r="J6" s="92"/>
      <c r="K6" s="92"/>
      <c r="L6" s="92"/>
      <c r="M6" s="92"/>
      <c r="N6" s="92"/>
      <c r="O6" s="92"/>
      <c r="P6" s="92"/>
      <c r="Q6" s="92"/>
    </row>
    <row r="7" spans="1:17">
      <c r="A7" s="92"/>
      <c r="B7" s="96"/>
      <c r="C7" s="92"/>
      <c r="D7" s="92"/>
      <c r="E7" s="92"/>
      <c r="F7" s="92"/>
      <c r="G7" s="92"/>
      <c r="H7" s="92"/>
      <c r="I7" s="92"/>
      <c r="J7" s="92"/>
      <c r="K7" s="92"/>
      <c r="L7" s="92"/>
      <c r="M7" s="92"/>
      <c r="N7" s="92"/>
      <c r="O7" s="92"/>
      <c r="P7" s="92"/>
      <c r="Q7" s="92"/>
    </row>
    <row r="8" spans="1:17" ht="31.5" customHeight="1">
      <c r="A8" s="92"/>
      <c r="B8" s="96"/>
      <c r="C8" s="92"/>
      <c r="D8" s="92"/>
      <c r="E8" s="92"/>
      <c r="F8" s="92"/>
      <c r="G8" s="92"/>
      <c r="H8" s="212" t="s">
        <v>3</v>
      </c>
      <c r="I8" s="212"/>
      <c r="J8" s="212"/>
      <c r="K8" s="111" t="str">
        <f>入力シート!$C$10</f>
        <v>千葉県旭市●●****番地*</v>
      </c>
      <c r="L8" s="111"/>
      <c r="M8" s="111"/>
      <c r="N8" s="111"/>
      <c r="O8" s="111"/>
      <c r="P8" s="111"/>
      <c r="Q8" s="95"/>
    </row>
    <row r="9" spans="1:17" ht="31.5" customHeight="1">
      <c r="A9" s="92"/>
      <c r="B9" s="92"/>
      <c r="C9" s="92"/>
      <c r="D9" s="92"/>
      <c r="E9" s="92"/>
      <c r="F9" s="92"/>
      <c r="G9" s="92"/>
      <c r="H9" s="212" t="s">
        <v>51</v>
      </c>
      <c r="I9" s="212"/>
      <c r="J9" s="212"/>
      <c r="K9" s="111" t="str">
        <f>入力シート!$C$11</f>
        <v xml:space="preserve">株式会社●●●●●商事 </v>
      </c>
      <c r="L9" s="111"/>
      <c r="M9" s="111"/>
      <c r="N9" s="111"/>
      <c r="O9" s="111"/>
      <c r="P9" s="111"/>
      <c r="Q9" s="95"/>
    </row>
    <row r="10" spans="1:17" ht="31.5" customHeight="1">
      <c r="A10" s="92"/>
      <c r="B10" s="97"/>
      <c r="C10" s="92"/>
      <c r="D10" s="92"/>
      <c r="E10" s="92"/>
      <c r="F10" s="92"/>
      <c r="G10" s="92"/>
      <c r="H10" s="212" t="s">
        <v>35</v>
      </c>
      <c r="I10" s="212"/>
      <c r="J10" s="212"/>
      <c r="K10" s="111" t="str">
        <f>入力シート!$C$12</f>
        <v>代表取締役　山田太郎</v>
      </c>
      <c r="L10" s="111"/>
      <c r="M10" s="111"/>
      <c r="N10" s="111"/>
      <c r="O10" s="111"/>
      <c r="P10" s="111"/>
      <c r="Q10" s="95"/>
    </row>
    <row r="11" spans="1:17">
      <c r="A11" s="92"/>
      <c r="B11" s="97"/>
      <c r="C11" s="92"/>
      <c r="D11" s="92"/>
      <c r="E11" s="92"/>
      <c r="F11" s="92"/>
      <c r="G11" s="92"/>
      <c r="H11" s="92"/>
      <c r="I11" s="92"/>
      <c r="J11" s="92"/>
      <c r="K11" s="92"/>
      <c r="L11" s="92"/>
      <c r="M11" s="92"/>
      <c r="N11" s="92"/>
      <c r="O11" s="92"/>
      <c r="P11" s="92"/>
      <c r="Q11" s="97"/>
    </row>
    <row r="12" spans="1:17" ht="52.5" customHeight="1">
      <c r="A12" s="115" t="s">
        <v>201</v>
      </c>
      <c r="B12" s="115"/>
      <c r="C12" s="115"/>
      <c r="D12" s="115"/>
      <c r="E12" s="115"/>
      <c r="F12" s="115"/>
      <c r="G12" s="115"/>
      <c r="H12" s="115"/>
      <c r="I12" s="115"/>
      <c r="J12" s="115"/>
      <c r="K12" s="115"/>
      <c r="L12" s="115"/>
      <c r="M12" s="115"/>
      <c r="N12" s="115"/>
      <c r="O12" s="115"/>
      <c r="P12" s="115"/>
      <c r="Q12" s="115"/>
    </row>
    <row r="13" spans="1:17" ht="8.25" customHeight="1">
      <c r="A13" s="92"/>
      <c r="B13" s="96"/>
      <c r="C13" s="92"/>
      <c r="D13" s="92"/>
      <c r="E13" s="92"/>
      <c r="F13" s="92"/>
      <c r="G13" s="92"/>
      <c r="H13" s="92"/>
      <c r="I13" s="92"/>
      <c r="J13" s="92"/>
      <c r="K13" s="92"/>
      <c r="L13" s="92"/>
      <c r="M13" s="92"/>
      <c r="N13" s="92"/>
      <c r="O13" s="92"/>
      <c r="P13" s="92"/>
      <c r="Q13" s="92"/>
    </row>
    <row r="14" spans="1:17">
      <c r="A14" s="92"/>
      <c r="B14" s="91" t="s">
        <v>0</v>
      </c>
      <c r="C14" s="91"/>
      <c r="D14" s="91"/>
      <c r="E14" s="91"/>
      <c r="F14" s="91"/>
      <c r="G14" s="91"/>
      <c r="H14" s="91"/>
      <c r="I14" s="91"/>
      <c r="J14" s="91"/>
      <c r="K14" s="91"/>
      <c r="L14" s="91"/>
      <c r="M14" s="91"/>
      <c r="N14" s="91"/>
      <c r="O14" s="91"/>
      <c r="P14" s="91"/>
      <c r="Q14" s="91"/>
    </row>
    <row r="15" spans="1:17" ht="7.5" customHeight="1">
      <c r="A15" s="92"/>
      <c r="B15" s="92"/>
      <c r="C15" s="92"/>
      <c r="D15" s="92"/>
      <c r="E15" s="92"/>
      <c r="F15" s="92"/>
      <c r="G15" s="92"/>
      <c r="H15" s="92"/>
      <c r="I15" s="92"/>
      <c r="J15" s="92"/>
      <c r="K15" s="92"/>
      <c r="L15" s="92"/>
      <c r="M15" s="92"/>
      <c r="N15" s="92"/>
      <c r="O15" s="92"/>
      <c r="P15" s="92"/>
      <c r="Q15" s="92"/>
    </row>
    <row r="16" spans="1:17" ht="19.5" customHeight="1">
      <c r="A16" s="92"/>
      <c r="B16" s="92" t="s">
        <v>287</v>
      </c>
      <c r="C16" s="92"/>
      <c r="D16" s="92"/>
      <c r="E16" s="92"/>
      <c r="F16" s="92"/>
      <c r="G16" s="92"/>
      <c r="H16" s="92"/>
      <c r="I16" s="92"/>
      <c r="J16" s="92"/>
      <c r="K16" s="92"/>
      <c r="L16" s="92"/>
      <c r="M16" s="92"/>
      <c r="N16" s="92"/>
      <c r="O16" s="92"/>
      <c r="P16" s="92"/>
      <c r="Q16" s="92"/>
    </row>
    <row r="17" spans="1:17" ht="24" customHeight="1">
      <c r="A17" s="92"/>
      <c r="B17" s="213"/>
      <c r="C17" s="213"/>
      <c r="D17" s="213"/>
      <c r="E17" s="225" t="s">
        <v>203</v>
      </c>
      <c r="F17" s="230"/>
      <c r="G17" s="230"/>
      <c r="H17" s="230"/>
      <c r="I17" s="230"/>
      <c r="J17" s="230"/>
      <c r="K17" s="225" t="s">
        <v>302</v>
      </c>
      <c r="L17" s="230"/>
      <c r="M17" s="230"/>
      <c r="N17" s="230"/>
      <c r="O17" s="230"/>
      <c r="P17" s="246"/>
      <c r="Q17" s="92"/>
    </row>
    <row r="18" spans="1:17" ht="24" customHeight="1">
      <c r="A18" s="92"/>
      <c r="B18" s="187" t="s">
        <v>69</v>
      </c>
      <c r="C18" s="187"/>
      <c r="D18" s="187"/>
      <c r="E18" s="226" t="str">
        <f>入力シート!$C$44</f>
        <v>旭市</v>
      </c>
      <c r="F18" s="231"/>
      <c r="G18" s="231"/>
      <c r="H18" s="231"/>
      <c r="I18" s="231"/>
      <c r="J18" s="237"/>
      <c r="K18" s="226" t="str">
        <f>入力シート!$C$48</f>
        <v>●●県</v>
      </c>
      <c r="L18" s="231"/>
      <c r="M18" s="231"/>
      <c r="N18" s="231"/>
      <c r="O18" s="231"/>
      <c r="P18" s="237"/>
      <c r="Q18" s="92"/>
    </row>
    <row r="19" spans="1:17" ht="24" customHeight="1">
      <c r="A19" s="92"/>
      <c r="B19" s="187" t="s">
        <v>182</v>
      </c>
      <c r="C19" s="187"/>
      <c r="D19" s="187"/>
      <c r="E19" s="226" t="str">
        <f>入力シート!$C$43</f>
        <v>●●●●●工事</v>
      </c>
      <c r="F19" s="231"/>
      <c r="G19" s="231"/>
      <c r="H19" s="231"/>
      <c r="I19" s="231"/>
      <c r="J19" s="237"/>
      <c r="K19" s="226" t="str">
        <f>入力シート!$C$47</f>
        <v>■■■■■工事</v>
      </c>
      <c r="L19" s="231"/>
      <c r="M19" s="231"/>
      <c r="N19" s="231"/>
      <c r="O19" s="231"/>
      <c r="P19" s="237"/>
      <c r="Q19" s="92"/>
    </row>
    <row r="20" spans="1:17" ht="24" customHeight="1">
      <c r="A20" s="92"/>
      <c r="B20" s="214" t="s">
        <v>40</v>
      </c>
      <c r="C20" s="219"/>
      <c r="D20" s="223"/>
      <c r="E20" s="227"/>
      <c r="F20" s="232"/>
      <c r="G20" s="232"/>
      <c r="H20" s="232"/>
      <c r="I20" s="232"/>
      <c r="J20" s="238"/>
      <c r="K20" s="241">
        <f>入力シート!$C$49</f>
        <v>46113</v>
      </c>
      <c r="L20" s="242"/>
      <c r="M20" s="242"/>
      <c r="N20" s="242"/>
      <c r="O20" s="244" t="s">
        <v>304</v>
      </c>
      <c r="P20" s="247"/>
      <c r="Q20" s="92"/>
    </row>
    <row r="21" spans="1:17" ht="24" customHeight="1">
      <c r="A21" s="92"/>
      <c r="B21" s="215"/>
      <c r="C21" s="220"/>
      <c r="D21" s="224"/>
      <c r="E21" s="228">
        <f>入力シート!$C$45</f>
        <v>46461</v>
      </c>
      <c r="F21" s="233"/>
      <c r="G21" s="233"/>
      <c r="H21" s="233"/>
      <c r="I21" s="236" t="s">
        <v>282</v>
      </c>
      <c r="J21" s="239"/>
      <c r="K21" s="228">
        <f>入力シート!$C$50</f>
        <v>46402</v>
      </c>
      <c r="L21" s="233"/>
      <c r="M21" s="233"/>
      <c r="N21" s="233"/>
      <c r="O21" s="236" t="s">
        <v>282</v>
      </c>
      <c r="P21" s="239"/>
      <c r="Q21" s="92"/>
    </row>
    <row r="22" spans="1:17" ht="30" customHeight="1">
      <c r="A22" s="92"/>
      <c r="B22" s="187" t="s">
        <v>303</v>
      </c>
      <c r="C22" s="187"/>
      <c r="D22" s="187"/>
      <c r="E22" s="229">
        <f>入力シート!$C$46</f>
        <v>65000000</v>
      </c>
      <c r="F22" s="234"/>
      <c r="G22" s="234"/>
      <c r="H22" s="234"/>
      <c r="I22" s="234"/>
      <c r="J22" s="240"/>
      <c r="K22" s="229">
        <f>入力シート!$C$51</f>
        <v>52000000</v>
      </c>
      <c r="L22" s="234"/>
      <c r="M22" s="234"/>
      <c r="N22" s="234"/>
      <c r="O22" s="234"/>
      <c r="P22" s="240"/>
      <c r="Q22" s="92"/>
    </row>
    <row r="23" spans="1:17" ht="7.5" customHeight="1">
      <c r="A23" s="92"/>
      <c r="B23" s="216"/>
      <c r="C23" s="216"/>
      <c r="D23" s="216"/>
      <c r="E23" s="216"/>
      <c r="F23" s="216"/>
      <c r="G23" s="235"/>
      <c r="H23" s="235"/>
      <c r="I23" s="235"/>
      <c r="J23" s="235"/>
      <c r="K23" s="235"/>
      <c r="L23" s="235"/>
      <c r="M23" s="235"/>
      <c r="N23" s="235"/>
      <c r="O23" s="235"/>
      <c r="P23" s="235"/>
      <c r="Q23" s="92"/>
    </row>
    <row r="24" spans="1:17" ht="19.5" customHeight="1">
      <c r="A24" s="92"/>
      <c r="B24" s="92" t="s">
        <v>244</v>
      </c>
      <c r="C24" s="92"/>
      <c r="D24" s="92"/>
      <c r="E24" s="92"/>
      <c r="F24" s="92"/>
      <c r="G24" s="92"/>
      <c r="H24" s="92"/>
      <c r="I24" s="92"/>
      <c r="J24" s="92"/>
      <c r="K24" s="92"/>
      <c r="L24" s="92"/>
      <c r="M24" s="92"/>
      <c r="N24" s="92"/>
      <c r="O24" s="92"/>
      <c r="P24" s="92"/>
      <c r="Q24" s="92"/>
    </row>
    <row r="25" spans="1:17" ht="29.25" customHeight="1">
      <c r="A25" s="92"/>
      <c r="B25" s="187" t="s">
        <v>11</v>
      </c>
      <c r="C25" s="187"/>
      <c r="D25" s="187"/>
      <c r="E25" s="175" t="str">
        <f>入力シート!$C$34</f>
        <v>山田二郎</v>
      </c>
      <c r="F25" s="178"/>
      <c r="G25" s="178"/>
      <c r="H25" s="178"/>
      <c r="I25" s="178"/>
      <c r="J25" s="178"/>
      <c r="K25" s="178"/>
      <c r="L25" s="178"/>
      <c r="M25" s="178"/>
      <c r="N25" s="178"/>
      <c r="O25" s="178"/>
      <c r="P25" s="185"/>
      <c r="Q25" s="92"/>
    </row>
    <row r="26" spans="1:17" ht="7.5" customHeight="1">
      <c r="A26" s="92"/>
      <c r="B26" s="216"/>
      <c r="C26" s="216"/>
      <c r="D26" s="216"/>
      <c r="E26" s="111"/>
      <c r="F26" s="111"/>
      <c r="G26" s="111"/>
      <c r="H26" s="111"/>
      <c r="I26" s="111"/>
      <c r="J26" s="111"/>
      <c r="K26" s="111"/>
      <c r="L26" s="111"/>
      <c r="M26" s="111"/>
      <c r="N26" s="111"/>
      <c r="O26" s="111"/>
      <c r="P26" s="111"/>
      <c r="Q26" s="92"/>
    </row>
    <row r="27" spans="1:17" s="89" customFormat="1" ht="19.5" customHeight="1">
      <c r="A27" s="92"/>
      <c r="B27" s="92" t="s">
        <v>112</v>
      </c>
      <c r="C27" s="92"/>
      <c r="D27" s="92"/>
      <c r="E27" s="92"/>
      <c r="F27" s="92"/>
      <c r="G27" s="92"/>
      <c r="H27" s="92"/>
      <c r="I27" s="92"/>
      <c r="J27" s="92"/>
      <c r="K27" s="92"/>
      <c r="L27" s="92"/>
      <c r="M27" s="92"/>
      <c r="N27" s="92"/>
      <c r="O27" s="92"/>
      <c r="P27" s="92"/>
      <c r="Q27" s="92"/>
    </row>
    <row r="28" spans="1:17" s="89" customFormat="1" ht="29.25" customHeight="1">
      <c r="A28" s="92"/>
      <c r="B28" s="187" t="s">
        <v>11</v>
      </c>
      <c r="C28" s="187"/>
      <c r="D28" s="187"/>
      <c r="E28" s="175" t="str">
        <f>入力シート!$C$52</f>
        <v>山田四郎</v>
      </c>
      <c r="F28" s="178"/>
      <c r="G28" s="178"/>
      <c r="H28" s="178"/>
      <c r="I28" s="178"/>
      <c r="J28" s="178"/>
      <c r="K28" s="178"/>
      <c r="L28" s="178"/>
      <c r="M28" s="178"/>
      <c r="N28" s="178"/>
      <c r="O28" s="178"/>
      <c r="P28" s="185"/>
      <c r="Q28" s="92"/>
    </row>
    <row r="29" spans="1:17" ht="13.5" customHeight="1">
      <c r="A29" s="92"/>
      <c r="B29" s="216"/>
      <c r="C29" s="216"/>
      <c r="D29" s="216"/>
      <c r="E29" s="216"/>
      <c r="F29" s="216"/>
      <c r="G29" s="235"/>
      <c r="H29" s="235"/>
      <c r="I29" s="235"/>
      <c r="J29" s="235"/>
      <c r="K29" s="235"/>
      <c r="L29" s="235"/>
      <c r="M29" s="235"/>
      <c r="N29" s="235"/>
      <c r="O29" s="235"/>
      <c r="P29" s="235"/>
      <c r="Q29" s="92"/>
    </row>
    <row r="30" spans="1:17" ht="19.5" customHeight="1">
      <c r="A30" s="92"/>
      <c r="B30" s="92" t="s">
        <v>291</v>
      </c>
      <c r="C30" s="92"/>
      <c r="D30" s="92"/>
      <c r="E30" s="92"/>
      <c r="F30" s="92"/>
      <c r="G30" s="92"/>
      <c r="H30" s="92"/>
      <c r="I30" s="92"/>
      <c r="J30" s="92"/>
      <c r="K30" s="92"/>
      <c r="L30" s="92"/>
      <c r="M30" s="92"/>
      <c r="N30" s="92"/>
      <c r="O30" s="92"/>
      <c r="P30" s="92"/>
      <c r="Q30" s="92"/>
    </row>
    <row r="31" spans="1:17" s="89" customFormat="1" ht="22.5" customHeight="1">
      <c r="A31" s="92"/>
      <c r="B31" s="217" t="s">
        <v>270</v>
      </c>
      <c r="C31" s="221"/>
      <c r="D31" s="221"/>
      <c r="E31" s="221"/>
      <c r="F31" s="221"/>
      <c r="G31" s="221"/>
      <c r="H31" s="221"/>
      <c r="I31" s="221"/>
      <c r="J31" s="221"/>
      <c r="K31" s="221"/>
      <c r="L31" s="221"/>
      <c r="M31" s="221"/>
      <c r="N31" s="243"/>
      <c r="O31" s="217" t="s">
        <v>278</v>
      </c>
      <c r="P31" s="243"/>
    </row>
    <row r="32" spans="1:17" ht="33.75" customHeight="1">
      <c r="A32" s="92"/>
      <c r="B32" s="213" t="s">
        <v>293</v>
      </c>
      <c r="C32" s="222" t="s">
        <v>66</v>
      </c>
      <c r="D32" s="110"/>
      <c r="E32" s="110"/>
      <c r="F32" s="110"/>
      <c r="G32" s="110"/>
      <c r="H32" s="110"/>
      <c r="I32" s="110"/>
      <c r="J32" s="110"/>
      <c r="K32" s="110"/>
      <c r="L32" s="110"/>
      <c r="M32" s="110"/>
      <c r="N32" s="110"/>
      <c r="O32" s="245" t="str">
        <f>IF(入力シート!$C$53="確認済","✅","□")</f>
        <v>□</v>
      </c>
      <c r="P32" s="248"/>
      <c r="Q32" s="92"/>
    </row>
    <row r="33" spans="1:19" ht="33.75" customHeight="1">
      <c r="A33" s="92"/>
      <c r="B33" s="213" t="s">
        <v>5</v>
      </c>
      <c r="C33" s="222" t="s">
        <v>317</v>
      </c>
      <c r="D33" s="110"/>
      <c r="E33" s="110"/>
      <c r="F33" s="110"/>
      <c r="G33" s="110"/>
      <c r="H33" s="110"/>
      <c r="I33" s="110"/>
      <c r="J33" s="110"/>
      <c r="K33" s="110"/>
      <c r="L33" s="110"/>
      <c r="M33" s="110"/>
      <c r="N33" s="110"/>
      <c r="O33" s="245" t="str">
        <f>IF(入力シート!$C$53="確認済","✅","□")</f>
        <v>□</v>
      </c>
      <c r="P33" s="248"/>
      <c r="Q33" s="92"/>
    </row>
    <row r="34" spans="1:19" ht="24.95" customHeight="1">
      <c r="A34" s="92"/>
      <c r="B34" s="213" t="s">
        <v>294</v>
      </c>
      <c r="C34" s="222" t="s">
        <v>285</v>
      </c>
      <c r="D34" s="110"/>
      <c r="E34" s="110"/>
      <c r="F34" s="110"/>
      <c r="G34" s="110"/>
      <c r="H34" s="110"/>
      <c r="I34" s="110"/>
      <c r="J34" s="110"/>
      <c r="K34" s="110"/>
      <c r="L34" s="110"/>
      <c r="M34" s="110"/>
      <c r="N34" s="110"/>
      <c r="O34" s="245" t="str">
        <f>IF(入力シート!$C$53="確認済","✅","□")</f>
        <v>□</v>
      </c>
      <c r="P34" s="248"/>
      <c r="Q34" s="92"/>
    </row>
    <row r="35" spans="1:19" ht="66.75" customHeight="1">
      <c r="A35" s="92"/>
      <c r="B35" s="213" t="s">
        <v>48</v>
      </c>
      <c r="C35" s="222" t="s">
        <v>318</v>
      </c>
      <c r="D35" s="110"/>
      <c r="E35" s="110"/>
      <c r="F35" s="110"/>
      <c r="G35" s="110"/>
      <c r="H35" s="110"/>
      <c r="I35" s="110"/>
      <c r="J35" s="110"/>
      <c r="K35" s="110"/>
      <c r="L35" s="110"/>
      <c r="M35" s="110"/>
      <c r="N35" s="110"/>
      <c r="O35" s="245" t="str">
        <f>IF(入力シート!$C$53="確認済","✅","□")</f>
        <v>□</v>
      </c>
      <c r="P35" s="248"/>
      <c r="Q35" s="92"/>
      <c r="S35" s="17"/>
    </row>
    <row r="36" spans="1:19" ht="33.75" customHeight="1">
      <c r="A36" s="92"/>
      <c r="B36" s="213" t="s">
        <v>295</v>
      </c>
      <c r="C36" s="222" t="s">
        <v>319</v>
      </c>
      <c r="D36" s="110"/>
      <c r="E36" s="110"/>
      <c r="F36" s="110"/>
      <c r="G36" s="110"/>
      <c r="H36" s="110"/>
      <c r="I36" s="110"/>
      <c r="J36" s="110"/>
      <c r="K36" s="110"/>
      <c r="L36" s="110"/>
      <c r="M36" s="110"/>
      <c r="N36" s="110"/>
      <c r="O36" s="245" t="str">
        <f>IF(入力シート!$C$53="確認済","✅","□")</f>
        <v>□</v>
      </c>
      <c r="P36" s="248"/>
      <c r="Q36" s="92"/>
    </row>
    <row r="37" spans="1:19" ht="33.75" customHeight="1">
      <c r="A37" s="92"/>
      <c r="B37" s="213" t="s">
        <v>298</v>
      </c>
      <c r="C37" s="222" t="s">
        <v>12</v>
      </c>
      <c r="D37" s="110"/>
      <c r="E37" s="110"/>
      <c r="F37" s="110"/>
      <c r="G37" s="110"/>
      <c r="H37" s="110"/>
      <c r="I37" s="110"/>
      <c r="J37" s="110"/>
      <c r="K37" s="110"/>
      <c r="L37" s="110"/>
      <c r="M37" s="110"/>
      <c r="N37" s="110"/>
      <c r="O37" s="245" t="str">
        <f>IF(入力シート!$C$53="確認済","✅","□")</f>
        <v>□</v>
      </c>
      <c r="P37" s="248"/>
      <c r="Q37" s="92"/>
    </row>
    <row r="38" spans="1:19" ht="33.75" customHeight="1">
      <c r="A38" s="92"/>
      <c r="B38" s="213" t="s">
        <v>229</v>
      </c>
      <c r="C38" s="222" t="s">
        <v>63</v>
      </c>
      <c r="D38" s="110"/>
      <c r="E38" s="110"/>
      <c r="F38" s="110"/>
      <c r="G38" s="110"/>
      <c r="H38" s="110"/>
      <c r="I38" s="110"/>
      <c r="J38" s="110"/>
      <c r="K38" s="110"/>
      <c r="L38" s="110"/>
      <c r="M38" s="110"/>
      <c r="N38" s="110"/>
      <c r="O38" s="245" t="str">
        <f>IF(入力シート!$C$53="確認済","✅","□")</f>
        <v>□</v>
      </c>
      <c r="P38" s="248"/>
      <c r="Q38" s="92"/>
    </row>
    <row r="39" spans="1:19">
      <c r="A39" s="92"/>
      <c r="B39" s="218" t="s">
        <v>299</v>
      </c>
      <c r="C39" s="218"/>
      <c r="D39" s="218"/>
      <c r="E39" s="218"/>
      <c r="F39" s="218"/>
      <c r="G39" s="218"/>
      <c r="H39" s="218"/>
      <c r="I39" s="218"/>
      <c r="J39" s="218"/>
      <c r="K39" s="218"/>
      <c r="L39" s="218"/>
      <c r="M39" s="218"/>
      <c r="N39" s="218"/>
      <c r="O39" s="218"/>
      <c r="P39" s="218"/>
      <c r="Q39" s="92"/>
    </row>
  </sheetData>
  <sheetProtection sheet="1" objects="1" scenarios="1"/>
  <mergeCells count="53">
    <mergeCell ref="A1:Q1"/>
    <mergeCell ref="A2:Q2"/>
    <mergeCell ref="L4:Q4"/>
    <mergeCell ref="A6:F6"/>
    <mergeCell ref="H8:J8"/>
    <mergeCell ref="K8:P8"/>
    <mergeCell ref="H9:J9"/>
    <mergeCell ref="K9:P9"/>
    <mergeCell ref="H10:J10"/>
    <mergeCell ref="K10:P10"/>
    <mergeCell ref="A12:Q12"/>
    <mergeCell ref="B14:Q14"/>
    <mergeCell ref="B17:D17"/>
    <mergeCell ref="E17:J17"/>
    <mergeCell ref="K17:P17"/>
    <mergeCell ref="B18:D18"/>
    <mergeCell ref="E18:J18"/>
    <mergeCell ref="K18:P18"/>
    <mergeCell ref="B19:D19"/>
    <mergeCell ref="E19:J19"/>
    <mergeCell ref="K19:P19"/>
    <mergeCell ref="E20:J20"/>
    <mergeCell ref="K20:N20"/>
    <mergeCell ref="O20:P20"/>
    <mergeCell ref="E21:H21"/>
    <mergeCell ref="I21:J21"/>
    <mergeCell ref="K21:N21"/>
    <mergeCell ref="O21:P21"/>
    <mergeCell ref="B22:D22"/>
    <mergeCell ref="E22:J22"/>
    <mergeCell ref="K22:P22"/>
    <mergeCell ref="B25:D25"/>
    <mergeCell ref="E25:P25"/>
    <mergeCell ref="B28:D28"/>
    <mergeCell ref="E28:P28"/>
    <mergeCell ref="B31:N31"/>
    <mergeCell ref="O31:P31"/>
    <mergeCell ref="C32:N32"/>
    <mergeCell ref="O32:P32"/>
    <mergeCell ref="C33:N33"/>
    <mergeCell ref="O33:P33"/>
    <mergeCell ref="C34:N34"/>
    <mergeCell ref="O34:P34"/>
    <mergeCell ref="C35:N35"/>
    <mergeCell ref="O35:P35"/>
    <mergeCell ref="C36:N36"/>
    <mergeCell ref="O36:P36"/>
    <mergeCell ref="C37:N37"/>
    <mergeCell ref="O37:P37"/>
    <mergeCell ref="C38:N38"/>
    <mergeCell ref="O38:P38"/>
    <mergeCell ref="B39:P39"/>
    <mergeCell ref="B20:D21"/>
  </mergeCells>
  <phoneticPr fontId="1"/>
  <printOptions horizontalCentered="1"/>
  <pageMargins left="0.78740157480314965" right="0.78740157480314965" top="0.98425196850393704" bottom="0.39370078740157483" header="0.39370078740157483" footer="0.19685039370078741"/>
  <pageSetup paperSize="9" scale="89" fitToWidth="1" fitToHeight="1" orientation="portrait" usePrinterDefaults="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99CC"/>
    <pageSetUpPr autoPageBreaks="0" fitToPage="1"/>
  </sheetPr>
  <dimension ref="A1:Q36"/>
  <sheetViews>
    <sheetView showGridLines="0" showZeros="0" workbookViewId="0">
      <selection sqref="A1:O1"/>
    </sheetView>
  </sheetViews>
  <sheetFormatPr defaultRowHeight="14.25"/>
  <cols>
    <col min="1" max="1" width="1.625" style="89" customWidth="1"/>
    <col min="2" max="3" width="5.625" style="89" customWidth="1"/>
    <col min="4" max="4" width="16.375" style="89" customWidth="1"/>
    <col min="5" max="14" width="5.625" style="89" customWidth="1"/>
    <col min="15" max="15" width="1.625" style="89" customWidth="1"/>
    <col min="16" max="16384" width="9" style="89" customWidth="1"/>
  </cols>
  <sheetData>
    <row r="1" spans="1:15" ht="22.5" customHeight="1">
      <c r="A1" s="90" t="s">
        <v>176</v>
      </c>
      <c r="B1" s="90"/>
      <c r="C1" s="90"/>
      <c r="D1" s="90"/>
      <c r="E1" s="90"/>
      <c r="F1" s="90"/>
      <c r="G1" s="90"/>
      <c r="H1" s="90"/>
      <c r="I1" s="90"/>
      <c r="J1" s="90"/>
      <c r="K1" s="90"/>
      <c r="L1" s="90"/>
      <c r="M1" s="90"/>
      <c r="N1" s="90"/>
      <c r="O1" s="90"/>
    </row>
    <row r="2" spans="1:15">
      <c r="A2" s="91" t="s">
        <v>138</v>
      </c>
      <c r="B2" s="91"/>
      <c r="C2" s="91"/>
      <c r="D2" s="91"/>
      <c r="E2" s="91"/>
      <c r="F2" s="91"/>
      <c r="G2" s="91"/>
      <c r="H2" s="91"/>
      <c r="I2" s="91"/>
      <c r="J2" s="91"/>
      <c r="K2" s="91"/>
      <c r="L2" s="91"/>
      <c r="M2" s="91"/>
      <c r="N2" s="91"/>
      <c r="O2" s="91"/>
    </row>
    <row r="3" spans="1:15">
      <c r="A3" s="92"/>
      <c r="B3" s="96"/>
      <c r="C3" s="92"/>
      <c r="D3" s="92"/>
      <c r="E3" s="92"/>
      <c r="F3" s="92"/>
      <c r="G3" s="92"/>
      <c r="H3" s="92"/>
      <c r="I3" s="92"/>
      <c r="J3" s="92"/>
      <c r="K3" s="92"/>
      <c r="L3" s="92"/>
      <c r="M3" s="92"/>
      <c r="N3" s="92"/>
      <c r="O3" s="92"/>
    </row>
    <row r="4" spans="1:15">
      <c r="A4" s="92"/>
      <c r="B4" s="92"/>
      <c r="C4" s="92"/>
      <c r="D4" s="92"/>
      <c r="E4" s="92"/>
      <c r="F4" s="92"/>
      <c r="G4" s="92"/>
      <c r="H4" s="92"/>
      <c r="I4" s="92"/>
      <c r="J4" s="208">
        <f ca="1">NOW()</f>
        <v>46301.361646423611</v>
      </c>
      <c r="K4" s="208"/>
      <c r="L4" s="208"/>
      <c r="M4" s="208"/>
      <c r="N4" s="208"/>
      <c r="O4" s="208"/>
    </row>
    <row r="5" spans="1:15">
      <c r="A5" s="92"/>
      <c r="B5" s="96"/>
      <c r="C5" s="92"/>
      <c r="D5" s="92"/>
      <c r="E5" s="92"/>
      <c r="F5" s="92"/>
      <c r="G5" s="92"/>
      <c r="H5" s="92"/>
      <c r="I5" s="92"/>
      <c r="J5" s="92"/>
      <c r="K5" s="92"/>
      <c r="L5" s="92"/>
      <c r="M5" s="92"/>
      <c r="N5" s="92"/>
      <c r="O5" s="92"/>
    </row>
    <row r="6" spans="1:15">
      <c r="A6" s="93" t="s">
        <v>1</v>
      </c>
      <c r="B6" s="93"/>
      <c r="C6" s="93"/>
      <c r="D6" s="93"/>
      <c r="E6" s="106"/>
      <c r="F6" s="106"/>
      <c r="G6" s="92"/>
      <c r="H6" s="92"/>
      <c r="I6" s="92"/>
      <c r="J6" s="92"/>
      <c r="K6" s="92"/>
      <c r="L6" s="92"/>
      <c r="M6" s="92"/>
      <c r="N6" s="92"/>
      <c r="O6" s="92"/>
    </row>
    <row r="7" spans="1:15">
      <c r="A7" s="92"/>
      <c r="B7" s="96"/>
      <c r="C7" s="92"/>
      <c r="D7" s="92"/>
      <c r="E7" s="92"/>
      <c r="F7" s="92"/>
      <c r="G7" s="92"/>
      <c r="H7" s="92"/>
      <c r="I7" s="92"/>
      <c r="J7" s="92"/>
      <c r="K7" s="92"/>
      <c r="L7" s="92"/>
      <c r="M7" s="92"/>
      <c r="N7" s="92"/>
      <c r="O7" s="92"/>
    </row>
    <row r="8" spans="1:15" ht="31.5" customHeight="1">
      <c r="A8" s="92"/>
      <c r="B8" s="96"/>
      <c r="C8" s="92"/>
      <c r="D8" s="92"/>
      <c r="E8" s="92"/>
      <c r="F8" s="93" t="s">
        <v>3</v>
      </c>
      <c r="G8" s="93"/>
      <c r="H8" s="93"/>
      <c r="I8" s="111" t="str">
        <f>入力シート!$C$10</f>
        <v>千葉県旭市●●****番地*</v>
      </c>
      <c r="J8" s="111"/>
      <c r="K8" s="111"/>
      <c r="L8" s="111"/>
      <c r="M8" s="111"/>
      <c r="N8" s="111"/>
      <c r="O8" s="95"/>
    </row>
    <row r="9" spans="1:15" ht="31.5" customHeight="1">
      <c r="A9" s="92"/>
      <c r="B9" s="92"/>
      <c r="C9" s="92"/>
      <c r="D9" s="92"/>
      <c r="E9" s="92"/>
      <c r="F9" s="93" t="s">
        <v>51</v>
      </c>
      <c r="G9" s="93"/>
      <c r="H9" s="93"/>
      <c r="I9" s="111" t="str">
        <f>入力シート!$C$11</f>
        <v xml:space="preserve">株式会社●●●●●商事 </v>
      </c>
      <c r="J9" s="111"/>
      <c r="K9" s="111"/>
      <c r="L9" s="111"/>
      <c r="M9" s="111"/>
      <c r="N9" s="111"/>
      <c r="O9" s="95"/>
    </row>
    <row r="10" spans="1:15" ht="31.5" customHeight="1">
      <c r="A10" s="92"/>
      <c r="B10" s="97"/>
      <c r="C10" s="92"/>
      <c r="D10" s="92"/>
      <c r="E10" s="92"/>
      <c r="F10" s="93" t="s">
        <v>35</v>
      </c>
      <c r="G10" s="93"/>
      <c r="H10" s="93"/>
      <c r="I10" s="111" t="str">
        <f>入力シート!$C$12</f>
        <v>代表取締役　山田太郎</v>
      </c>
      <c r="J10" s="111"/>
      <c r="K10" s="111"/>
      <c r="L10" s="111"/>
      <c r="M10" s="111"/>
      <c r="N10" s="111"/>
      <c r="O10" s="95"/>
    </row>
    <row r="11" spans="1:15">
      <c r="A11" s="92"/>
      <c r="B11" s="97"/>
      <c r="C11" s="92"/>
      <c r="D11" s="92"/>
      <c r="E11" s="92"/>
      <c r="F11" s="92"/>
      <c r="G11" s="92"/>
      <c r="H11" s="92"/>
      <c r="I11" s="92"/>
      <c r="J11" s="92"/>
      <c r="K11" s="92"/>
      <c r="L11" s="92"/>
      <c r="M11" s="92"/>
      <c r="N11" s="92"/>
      <c r="O11" s="97"/>
    </row>
    <row r="12" spans="1:15">
      <c r="A12" s="92"/>
      <c r="B12" s="97"/>
      <c r="C12" s="92"/>
      <c r="D12" s="92"/>
      <c r="E12" s="92"/>
      <c r="F12" s="92"/>
      <c r="G12" s="92"/>
      <c r="H12" s="92"/>
      <c r="I12" s="92"/>
      <c r="J12" s="92"/>
      <c r="K12" s="92"/>
      <c r="L12" s="92"/>
      <c r="M12" s="92"/>
      <c r="N12" s="92"/>
      <c r="O12" s="97"/>
    </row>
    <row r="13" spans="1:15" ht="33.75" customHeight="1">
      <c r="A13" s="115" t="s">
        <v>286</v>
      </c>
      <c r="B13" s="115"/>
      <c r="C13" s="115"/>
      <c r="D13" s="115"/>
      <c r="E13" s="115"/>
      <c r="F13" s="115"/>
      <c r="G13" s="115"/>
      <c r="H13" s="115"/>
      <c r="I13" s="115"/>
      <c r="J13" s="115"/>
      <c r="K13" s="115"/>
      <c r="L13" s="115"/>
      <c r="M13" s="115"/>
      <c r="N13" s="115"/>
      <c r="O13" s="115"/>
    </row>
    <row r="14" spans="1:15" ht="8.25" customHeight="1">
      <c r="A14" s="92"/>
      <c r="B14" s="96"/>
      <c r="C14" s="92"/>
      <c r="D14" s="92"/>
      <c r="E14" s="92"/>
      <c r="F14" s="92"/>
      <c r="G14" s="92"/>
      <c r="H14" s="92"/>
      <c r="I14" s="92"/>
      <c r="J14" s="92"/>
      <c r="K14" s="92"/>
      <c r="L14" s="92"/>
      <c r="M14" s="92"/>
      <c r="N14" s="92"/>
      <c r="O14" s="92"/>
    </row>
    <row r="15" spans="1:15">
      <c r="A15" s="92"/>
      <c r="B15" s="91" t="s">
        <v>0</v>
      </c>
      <c r="C15" s="91"/>
      <c r="D15" s="91"/>
      <c r="E15" s="91"/>
      <c r="F15" s="91"/>
      <c r="G15" s="91"/>
      <c r="H15" s="91"/>
      <c r="I15" s="91"/>
      <c r="J15" s="91"/>
      <c r="K15" s="91"/>
      <c r="L15" s="91"/>
      <c r="M15" s="91"/>
      <c r="N15" s="91"/>
      <c r="O15" s="91"/>
    </row>
    <row r="16" spans="1:15" ht="8.25" customHeight="1">
      <c r="A16" s="92"/>
      <c r="B16" s="92"/>
      <c r="C16" s="92"/>
      <c r="D16" s="92"/>
      <c r="E16" s="92"/>
      <c r="F16" s="92"/>
      <c r="G16" s="92"/>
      <c r="H16" s="92"/>
      <c r="I16" s="92"/>
      <c r="J16" s="92"/>
      <c r="K16" s="92"/>
      <c r="L16" s="92"/>
      <c r="M16" s="92"/>
      <c r="N16" s="92"/>
      <c r="O16" s="92"/>
    </row>
    <row r="17" spans="1:17" ht="19.5" customHeight="1">
      <c r="A17" s="92"/>
      <c r="B17" s="92" t="s">
        <v>287</v>
      </c>
      <c r="C17" s="92"/>
      <c r="D17" s="92"/>
      <c r="E17" s="92"/>
      <c r="F17" s="92"/>
      <c r="G17" s="92"/>
      <c r="H17" s="92"/>
      <c r="I17" s="92"/>
      <c r="J17" s="92"/>
      <c r="K17" s="92"/>
      <c r="L17" s="92"/>
      <c r="M17" s="92"/>
      <c r="N17" s="92"/>
      <c r="O17" s="92"/>
    </row>
    <row r="18" spans="1:17" ht="29.25" customHeight="1">
      <c r="A18" s="92"/>
      <c r="B18" s="187" t="s">
        <v>233</v>
      </c>
      <c r="C18" s="187"/>
      <c r="D18" s="187"/>
      <c r="E18" s="175" t="str">
        <f>入力シート!$C$16</f>
        <v>●●●●●工事</v>
      </c>
      <c r="F18" s="178"/>
      <c r="G18" s="178"/>
      <c r="H18" s="178"/>
      <c r="I18" s="178"/>
      <c r="J18" s="178"/>
      <c r="K18" s="178"/>
      <c r="L18" s="178"/>
      <c r="M18" s="178"/>
      <c r="N18" s="185"/>
      <c r="O18" s="92"/>
    </row>
    <row r="19" spans="1:17" ht="29.25" customHeight="1">
      <c r="A19" s="92"/>
      <c r="B19" s="187" t="s">
        <v>289</v>
      </c>
      <c r="C19" s="187"/>
      <c r="D19" s="187"/>
      <c r="E19" s="249">
        <f>入力シート!C57</f>
        <v>75000000</v>
      </c>
      <c r="F19" s="250"/>
      <c r="G19" s="250"/>
      <c r="H19" s="250"/>
      <c r="I19" s="250"/>
      <c r="J19" s="250"/>
      <c r="K19" s="250"/>
      <c r="L19" s="250"/>
      <c r="M19" s="250"/>
      <c r="N19" s="251"/>
      <c r="O19" s="92"/>
    </row>
    <row r="20" spans="1:17" ht="13.5" customHeight="1">
      <c r="A20" s="92"/>
      <c r="B20" s="216"/>
      <c r="C20" s="216"/>
      <c r="D20" s="216"/>
      <c r="E20" s="235"/>
      <c r="F20" s="235"/>
      <c r="G20" s="235"/>
      <c r="H20" s="235"/>
      <c r="I20" s="235"/>
      <c r="J20" s="235"/>
      <c r="K20" s="235"/>
      <c r="L20" s="235"/>
      <c r="M20" s="235"/>
      <c r="N20" s="235"/>
      <c r="O20" s="92"/>
    </row>
    <row r="21" spans="1:17" ht="19.5" customHeight="1">
      <c r="A21" s="92"/>
      <c r="B21" s="92" t="s">
        <v>290</v>
      </c>
      <c r="C21" s="92"/>
      <c r="D21" s="92"/>
      <c r="E21" s="92"/>
      <c r="F21" s="92"/>
      <c r="G21" s="92"/>
      <c r="H21" s="92"/>
      <c r="I21" s="92"/>
      <c r="J21" s="92"/>
      <c r="K21" s="92"/>
      <c r="L21" s="92"/>
      <c r="M21" s="92"/>
      <c r="N21" s="92"/>
      <c r="O21" s="92"/>
    </row>
    <row r="22" spans="1:17" ht="29.25" customHeight="1">
      <c r="A22" s="92"/>
      <c r="B22" s="187" t="s">
        <v>11</v>
      </c>
      <c r="C22" s="187"/>
      <c r="D22" s="187"/>
      <c r="E22" s="175" t="str">
        <f>入力シート!$C$34</f>
        <v>山田二郎</v>
      </c>
      <c r="F22" s="178"/>
      <c r="G22" s="178"/>
      <c r="H22" s="178"/>
      <c r="I22" s="178"/>
      <c r="J22" s="178"/>
      <c r="K22" s="178"/>
      <c r="L22" s="178"/>
      <c r="M22" s="178"/>
      <c r="N22" s="185"/>
      <c r="O22" s="92"/>
    </row>
    <row r="23" spans="1:17" ht="13.5" customHeight="1">
      <c r="A23" s="92"/>
      <c r="B23" s="216"/>
      <c r="C23" s="216"/>
      <c r="D23" s="216"/>
      <c r="E23" s="235"/>
      <c r="F23" s="235"/>
      <c r="G23" s="235"/>
      <c r="H23" s="235"/>
      <c r="I23" s="235"/>
      <c r="J23" s="235"/>
      <c r="K23" s="235"/>
      <c r="L23" s="235"/>
      <c r="M23" s="235"/>
      <c r="N23" s="235"/>
      <c r="O23" s="92"/>
    </row>
    <row r="24" spans="1:17" ht="19.5" customHeight="1">
      <c r="A24" s="92"/>
      <c r="B24" s="92" t="s">
        <v>239</v>
      </c>
      <c r="C24" s="92"/>
      <c r="D24" s="92"/>
      <c r="E24" s="92"/>
      <c r="F24" s="92"/>
      <c r="G24" s="92"/>
      <c r="H24" s="92"/>
      <c r="I24" s="92"/>
      <c r="J24" s="92"/>
      <c r="K24" s="92"/>
      <c r="L24" s="92"/>
      <c r="M24" s="92"/>
      <c r="N24" s="92"/>
      <c r="O24" s="92"/>
    </row>
    <row r="25" spans="1:17" ht="29.25" customHeight="1">
      <c r="A25" s="92"/>
      <c r="B25" s="187" t="s">
        <v>11</v>
      </c>
      <c r="C25" s="187"/>
      <c r="D25" s="187"/>
      <c r="E25" s="175" t="str">
        <f>入力シート!$C$56</f>
        <v>山田五郎</v>
      </c>
      <c r="F25" s="178"/>
      <c r="G25" s="178"/>
      <c r="H25" s="178"/>
      <c r="I25" s="178"/>
      <c r="J25" s="178"/>
      <c r="K25" s="178"/>
      <c r="L25" s="178"/>
      <c r="M25" s="178"/>
      <c r="N25" s="185"/>
      <c r="O25" s="92"/>
    </row>
    <row r="26" spans="1:17" ht="13.5" customHeight="1">
      <c r="A26" s="92"/>
      <c r="B26" s="216"/>
      <c r="C26" s="216"/>
      <c r="D26" s="216"/>
      <c r="E26" s="235"/>
      <c r="F26" s="235"/>
      <c r="G26" s="235"/>
      <c r="H26" s="235"/>
      <c r="I26" s="235"/>
      <c r="J26" s="235"/>
      <c r="K26" s="235"/>
      <c r="L26" s="235"/>
      <c r="M26" s="235"/>
      <c r="N26" s="235"/>
      <c r="O26" s="92"/>
    </row>
    <row r="27" spans="1:17" ht="19.5" customHeight="1">
      <c r="A27" s="92"/>
      <c r="B27" s="92" t="s">
        <v>291</v>
      </c>
      <c r="C27" s="92"/>
      <c r="D27" s="92"/>
      <c r="E27" s="92"/>
      <c r="F27" s="92"/>
      <c r="G27" s="92"/>
      <c r="H27" s="92"/>
      <c r="I27" s="92"/>
      <c r="J27" s="92"/>
      <c r="K27" s="92"/>
      <c r="L27" s="92"/>
      <c r="M27" s="92"/>
      <c r="N27" s="92"/>
      <c r="O27" s="92"/>
    </row>
    <row r="28" spans="1:17" ht="22.5" customHeight="1">
      <c r="A28" s="92"/>
      <c r="B28" s="217" t="s">
        <v>270</v>
      </c>
      <c r="C28" s="221"/>
      <c r="D28" s="221"/>
      <c r="E28" s="221"/>
      <c r="F28" s="221"/>
      <c r="G28" s="221"/>
      <c r="H28" s="221"/>
      <c r="I28" s="221"/>
      <c r="J28" s="221"/>
      <c r="K28" s="221"/>
      <c r="L28" s="243"/>
      <c r="M28" s="217" t="s">
        <v>278</v>
      </c>
      <c r="N28" s="243"/>
      <c r="O28" s="92"/>
    </row>
    <row r="29" spans="1:17" ht="33.75" customHeight="1">
      <c r="A29" s="92"/>
      <c r="B29" s="213" t="s">
        <v>293</v>
      </c>
      <c r="C29" s="222" t="s">
        <v>296</v>
      </c>
      <c r="D29" s="110"/>
      <c r="E29" s="110"/>
      <c r="F29" s="110"/>
      <c r="G29" s="110"/>
      <c r="H29" s="110"/>
      <c r="I29" s="110"/>
      <c r="J29" s="110"/>
      <c r="K29" s="110"/>
      <c r="L29" s="110"/>
      <c r="M29" s="245" t="str">
        <f>IF(入力シート!$C$58="確認済","✅","□")</f>
        <v>□</v>
      </c>
      <c r="N29" s="248"/>
      <c r="O29" s="92"/>
    </row>
    <row r="30" spans="1:17" ht="33.75" customHeight="1">
      <c r="A30" s="92"/>
      <c r="B30" s="213" t="s">
        <v>5</v>
      </c>
      <c r="C30" s="222" t="s">
        <v>288</v>
      </c>
      <c r="D30" s="110"/>
      <c r="E30" s="110"/>
      <c r="F30" s="110"/>
      <c r="G30" s="110"/>
      <c r="H30" s="110"/>
      <c r="I30" s="110"/>
      <c r="J30" s="110"/>
      <c r="K30" s="110"/>
      <c r="L30" s="110"/>
      <c r="M30" s="245" t="str">
        <f>IF(入力シート!$C$58="確認済","✅","□")</f>
        <v>□</v>
      </c>
      <c r="N30" s="248"/>
      <c r="O30" s="92"/>
    </row>
    <row r="31" spans="1:17" ht="24.95" customHeight="1">
      <c r="A31" s="92"/>
      <c r="B31" s="213" t="s">
        <v>294</v>
      </c>
      <c r="C31" s="222" t="s">
        <v>297</v>
      </c>
      <c r="D31" s="110"/>
      <c r="E31" s="110"/>
      <c r="F31" s="110"/>
      <c r="G31" s="110"/>
      <c r="H31" s="110"/>
      <c r="I31" s="110"/>
      <c r="J31" s="110"/>
      <c r="K31" s="110"/>
      <c r="L31" s="110"/>
      <c r="M31" s="245" t="str">
        <f>IF(入力シート!$C$58="確認済","✅","□")</f>
        <v>□</v>
      </c>
      <c r="N31" s="248"/>
      <c r="O31" s="92"/>
    </row>
    <row r="32" spans="1:17" ht="66.75" customHeight="1">
      <c r="A32" s="92"/>
      <c r="B32" s="213" t="s">
        <v>48</v>
      </c>
      <c r="C32" s="222" t="s">
        <v>231</v>
      </c>
      <c r="D32" s="110"/>
      <c r="E32" s="110"/>
      <c r="F32" s="110"/>
      <c r="G32" s="110"/>
      <c r="H32" s="110"/>
      <c r="I32" s="110"/>
      <c r="J32" s="110"/>
      <c r="K32" s="110"/>
      <c r="L32" s="110"/>
      <c r="M32" s="245" t="str">
        <f>IF(入力シート!$C$58="確認済","✅","□")</f>
        <v>□</v>
      </c>
      <c r="N32" s="248"/>
      <c r="O32" s="92"/>
      <c r="Q32" s="17"/>
    </row>
    <row r="33" spans="1:15" ht="33.75" customHeight="1">
      <c r="A33" s="92"/>
      <c r="B33" s="213" t="s">
        <v>295</v>
      </c>
      <c r="C33" s="222" t="s">
        <v>171</v>
      </c>
      <c r="D33" s="110"/>
      <c r="E33" s="110"/>
      <c r="F33" s="110"/>
      <c r="G33" s="110"/>
      <c r="H33" s="110"/>
      <c r="I33" s="110"/>
      <c r="J33" s="110"/>
      <c r="K33" s="110"/>
      <c r="L33" s="110"/>
      <c r="M33" s="245" t="str">
        <f>IF(入力シート!$C$58="確認済","✅","□")</f>
        <v>□</v>
      </c>
      <c r="N33" s="248"/>
      <c r="O33" s="92"/>
    </row>
    <row r="34" spans="1:15" ht="33.75" customHeight="1">
      <c r="A34" s="92"/>
      <c r="B34" s="213" t="s">
        <v>298</v>
      </c>
      <c r="C34" s="222" t="s">
        <v>12</v>
      </c>
      <c r="D34" s="110"/>
      <c r="E34" s="110"/>
      <c r="F34" s="110"/>
      <c r="G34" s="110"/>
      <c r="H34" s="110"/>
      <c r="I34" s="110"/>
      <c r="J34" s="110"/>
      <c r="K34" s="110"/>
      <c r="L34" s="110"/>
      <c r="M34" s="245" t="str">
        <f>IF(入力シート!$C$58="確認済","✅","□")</f>
        <v>□</v>
      </c>
      <c r="N34" s="248"/>
      <c r="O34" s="92"/>
    </row>
    <row r="35" spans="1:15" ht="33.75" customHeight="1">
      <c r="A35" s="92"/>
      <c r="B35" s="213" t="s">
        <v>229</v>
      </c>
      <c r="C35" s="222" t="s">
        <v>63</v>
      </c>
      <c r="D35" s="110"/>
      <c r="E35" s="110"/>
      <c r="F35" s="110"/>
      <c r="G35" s="110"/>
      <c r="H35" s="110"/>
      <c r="I35" s="110"/>
      <c r="J35" s="110"/>
      <c r="K35" s="110"/>
      <c r="L35" s="110"/>
      <c r="M35" s="245" t="str">
        <f>IF(入力シート!$C$58="確認済","✅","□")</f>
        <v>□</v>
      </c>
      <c r="N35" s="248"/>
      <c r="O35" s="92"/>
    </row>
    <row r="36" spans="1:15">
      <c r="A36" s="92"/>
      <c r="B36" s="218" t="s">
        <v>299</v>
      </c>
      <c r="C36" s="218"/>
      <c r="D36" s="218"/>
      <c r="E36" s="218"/>
      <c r="F36" s="218"/>
      <c r="G36" s="218"/>
      <c r="H36" s="218"/>
      <c r="I36" s="218"/>
      <c r="J36" s="218"/>
      <c r="K36" s="218"/>
      <c r="L36" s="218"/>
      <c r="M36" s="218"/>
      <c r="N36" s="218"/>
      <c r="O36" s="92"/>
    </row>
  </sheetData>
  <sheetProtection sheet="1" objects="1" scenarios="1"/>
  <mergeCells count="37">
    <mergeCell ref="A1:O1"/>
    <mergeCell ref="A2:O2"/>
    <mergeCell ref="J4:O4"/>
    <mergeCell ref="A6:D6"/>
    <mergeCell ref="F8:H8"/>
    <mergeCell ref="I8:N8"/>
    <mergeCell ref="F9:H9"/>
    <mergeCell ref="I9:N9"/>
    <mergeCell ref="F10:H10"/>
    <mergeCell ref="I10:N10"/>
    <mergeCell ref="A13:O13"/>
    <mergeCell ref="B15:O15"/>
    <mergeCell ref="B18:D18"/>
    <mergeCell ref="E18:N18"/>
    <mergeCell ref="B19:D19"/>
    <mergeCell ref="E19:N19"/>
    <mergeCell ref="B22:D22"/>
    <mergeCell ref="E22:N22"/>
    <mergeCell ref="B25:D25"/>
    <mergeCell ref="E25:N25"/>
    <mergeCell ref="B28:L28"/>
    <mergeCell ref="M28:N28"/>
    <mergeCell ref="C29:L29"/>
    <mergeCell ref="M29:N29"/>
    <mergeCell ref="C30:L30"/>
    <mergeCell ref="M30:N30"/>
    <mergeCell ref="C31:L31"/>
    <mergeCell ref="M31:N31"/>
    <mergeCell ref="C32:L32"/>
    <mergeCell ref="M32:N32"/>
    <mergeCell ref="C33:L33"/>
    <mergeCell ref="M33:N33"/>
    <mergeCell ref="C34:L34"/>
    <mergeCell ref="M34:N34"/>
    <mergeCell ref="C35:L35"/>
    <mergeCell ref="M35:N35"/>
    <mergeCell ref="B36:N36"/>
  </mergeCells>
  <phoneticPr fontId="1"/>
  <printOptions horizontalCentered="1"/>
  <pageMargins left="0.78740157480314965" right="0.78740157480314965" top="0.98425196850393704" bottom="0.39370078740157483" header="0.39370078740157483" footer="0.19685039370078741"/>
  <pageSetup paperSize="9" scale="98" fitToWidth="1" fitToHeight="1" orientation="portrait" usePrinterDefaults="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99CC"/>
  </sheetPr>
  <dimension ref="A1:Q37"/>
  <sheetViews>
    <sheetView zoomScaleSheetLayoutView="80" workbookViewId="0"/>
  </sheetViews>
  <sheetFormatPr defaultRowHeight="14.25"/>
  <cols>
    <col min="1" max="2" width="3.125" style="252" customWidth="1"/>
    <col min="3" max="3" width="10.625" style="252" customWidth="1"/>
    <col min="4" max="4" width="9.625" style="252" customWidth="1"/>
    <col min="5" max="5" width="18.625" style="252" customWidth="1"/>
    <col min="6" max="6" width="4.625" style="252" customWidth="1"/>
    <col min="7" max="7" width="6.625" style="252" customWidth="1"/>
    <col min="8" max="9" width="11.625" style="252" customWidth="1"/>
    <col min="10" max="10" width="6.625" style="252" customWidth="1"/>
    <col min="11" max="11" width="3.125" style="252" customWidth="1"/>
    <col min="12" max="16384" width="9" style="252" customWidth="1"/>
  </cols>
  <sheetData>
    <row r="1" spans="1:11" ht="18.75" customHeight="1">
      <c r="A1" s="254"/>
      <c r="B1" s="254"/>
      <c r="C1" s="254"/>
      <c r="D1" s="254"/>
      <c r="E1" s="254"/>
      <c r="F1" s="254"/>
      <c r="G1" s="254"/>
      <c r="H1" s="254"/>
      <c r="I1" s="254"/>
      <c r="J1" s="254"/>
      <c r="K1" s="254"/>
    </row>
    <row r="2" spans="1:11" s="253" customFormat="1" ht="21.95" customHeight="1">
      <c r="A2" s="255"/>
      <c r="B2" s="255"/>
      <c r="C2" s="255"/>
      <c r="D2" s="255"/>
      <c r="E2" s="255"/>
      <c r="F2" s="264" t="s">
        <v>174</v>
      </c>
      <c r="G2" s="255"/>
      <c r="H2" s="255"/>
      <c r="I2" s="255"/>
      <c r="J2" s="255"/>
      <c r="K2" s="255"/>
    </row>
    <row r="3" spans="1:11" s="253" customFormat="1" ht="21.95" customHeight="1">
      <c r="A3" s="255"/>
      <c r="B3" s="255"/>
      <c r="C3" s="255"/>
      <c r="D3" s="255"/>
      <c r="E3" s="255"/>
      <c r="F3" s="264"/>
      <c r="G3" s="255"/>
      <c r="H3" s="255"/>
      <c r="I3" s="255"/>
      <c r="J3" s="255"/>
      <c r="K3" s="255"/>
    </row>
    <row r="4" spans="1:11" s="253" customFormat="1" ht="21.95" customHeight="1">
      <c r="A4" s="255"/>
      <c r="B4" s="255"/>
      <c r="C4" s="255"/>
      <c r="D4" s="255"/>
      <c r="E4" s="255"/>
      <c r="F4" s="255"/>
      <c r="G4" s="255"/>
      <c r="H4" s="269">
        <f ca="1">NOW()</f>
        <v>46301.361646423611</v>
      </c>
      <c r="I4" s="269"/>
      <c r="J4" s="269"/>
      <c r="K4" s="255"/>
    </row>
    <row r="5" spans="1:11" s="253" customFormat="1" ht="21.95" customHeight="1">
      <c r="A5" s="255"/>
      <c r="B5" s="255" t="s">
        <v>155</v>
      </c>
      <c r="C5" s="255"/>
      <c r="D5" s="255"/>
      <c r="E5" s="255"/>
      <c r="F5" s="255"/>
      <c r="G5" s="255"/>
      <c r="H5" s="255"/>
      <c r="I5" s="255"/>
      <c r="J5" s="255"/>
      <c r="K5" s="255"/>
    </row>
    <row r="6" spans="1:11" s="253" customFormat="1" ht="21.95" customHeight="1">
      <c r="A6" s="255"/>
      <c r="B6" s="255"/>
      <c r="C6" s="255"/>
      <c r="D6" s="255"/>
      <c r="E6" s="255"/>
      <c r="F6" s="255"/>
      <c r="G6" s="255"/>
      <c r="H6" s="255"/>
      <c r="I6" s="255"/>
      <c r="J6" s="255"/>
      <c r="K6" s="255"/>
    </row>
    <row r="7" spans="1:11" s="253" customFormat="1" ht="35.1" customHeight="1">
      <c r="A7" s="255"/>
      <c r="B7" s="255"/>
      <c r="C7" s="255"/>
      <c r="D7" s="255"/>
      <c r="E7" s="260" t="s">
        <v>175</v>
      </c>
      <c r="F7" s="265" t="s">
        <v>177</v>
      </c>
      <c r="G7" s="267" t="str">
        <f>入力シート!C10</f>
        <v>千葉県旭市●●****番地*</v>
      </c>
      <c r="H7" s="267"/>
      <c r="I7" s="267"/>
      <c r="J7" s="267"/>
      <c r="K7" s="255"/>
    </row>
    <row r="8" spans="1:11" s="253" customFormat="1" ht="35.1" customHeight="1">
      <c r="A8" s="255"/>
      <c r="B8" s="255"/>
      <c r="C8" s="255"/>
      <c r="D8" s="255"/>
      <c r="E8" s="260" t="s">
        <v>6</v>
      </c>
      <c r="F8" s="266" t="s">
        <v>177</v>
      </c>
      <c r="G8" s="268" t="str">
        <f>入力シート!C11</f>
        <v xml:space="preserve">株式会社●●●●●商事 </v>
      </c>
      <c r="H8" s="268"/>
      <c r="I8" s="268"/>
      <c r="J8" s="268"/>
      <c r="K8" s="255"/>
    </row>
    <row r="9" spans="1:11" s="253" customFormat="1" ht="35.1" customHeight="1">
      <c r="A9" s="255"/>
      <c r="B9" s="255"/>
      <c r="C9" s="255"/>
      <c r="D9" s="255"/>
      <c r="E9" s="260" t="s">
        <v>128</v>
      </c>
      <c r="F9" s="265" t="s">
        <v>177</v>
      </c>
      <c r="G9" s="268" t="str">
        <f>入力シート!C12</f>
        <v>代表取締役　山田太郎</v>
      </c>
      <c r="H9" s="268"/>
      <c r="I9" s="268"/>
      <c r="J9" s="268"/>
      <c r="K9" s="255"/>
    </row>
    <row r="10" spans="1:11" s="253" customFormat="1" ht="19.5" customHeight="1">
      <c r="A10" s="255"/>
      <c r="B10" s="255"/>
      <c r="C10" s="255"/>
      <c r="D10" s="255"/>
      <c r="E10" s="255"/>
      <c r="F10" s="255"/>
      <c r="G10" s="255"/>
      <c r="H10" s="255"/>
      <c r="I10" s="255"/>
      <c r="J10" s="255"/>
      <c r="K10" s="255"/>
    </row>
    <row r="11" spans="1:11" s="253" customFormat="1" ht="21.95" customHeight="1">
      <c r="A11" s="255"/>
      <c r="B11" s="255" t="s">
        <v>30</v>
      </c>
      <c r="C11" s="255"/>
      <c r="D11" s="255"/>
      <c r="E11" s="255"/>
      <c r="F11" s="255"/>
      <c r="G11" s="255"/>
      <c r="H11" s="255"/>
      <c r="I11" s="255"/>
      <c r="J11" s="255"/>
      <c r="K11" s="255"/>
    </row>
    <row r="12" spans="1:11" s="253" customFormat="1" ht="21.95" customHeight="1">
      <c r="A12" s="255"/>
      <c r="B12" s="255" t="s">
        <v>198</v>
      </c>
      <c r="C12" s="255"/>
      <c r="D12" s="255"/>
      <c r="E12" s="255"/>
      <c r="F12" s="255"/>
      <c r="G12" s="255"/>
      <c r="H12" s="255"/>
      <c r="I12" s="255"/>
      <c r="J12" s="255"/>
      <c r="K12" s="255"/>
    </row>
    <row r="13" spans="1:11" s="253" customFormat="1" ht="21.95" customHeight="1">
      <c r="A13" s="255"/>
      <c r="B13" s="255" t="s">
        <v>79</v>
      </c>
      <c r="C13" s="255"/>
      <c r="D13" s="255"/>
      <c r="E13" s="255"/>
      <c r="F13" s="255"/>
      <c r="G13" s="255"/>
      <c r="H13" s="255"/>
      <c r="I13" s="255"/>
      <c r="J13" s="255"/>
      <c r="K13" s="255"/>
    </row>
    <row r="14" spans="1:11" s="253" customFormat="1" ht="21.95" customHeight="1">
      <c r="A14" s="255"/>
      <c r="B14" s="255" t="s">
        <v>178</v>
      </c>
      <c r="C14" s="255"/>
      <c r="D14" s="255"/>
      <c r="E14" s="255"/>
      <c r="F14" s="255"/>
      <c r="G14" s="255"/>
      <c r="H14" s="255"/>
      <c r="I14" s="255"/>
      <c r="J14" s="255"/>
      <c r="K14" s="255"/>
    </row>
    <row r="15" spans="1:11" s="253" customFormat="1" ht="21.95" customHeight="1">
      <c r="A15" s="255"/>
      <c r="B15" s="255" t="s">
        <v>179</v>
      </c>
      <c r="C15" s="255"/>
      <c r="D15" s="255"/>
      <c r="E15" s="255"/>
      <c r="F15" s="255"/>
      <c r="G15" s="255"/>
      <c r="H15" s="255"/>
      <c r="I15" s="255"/>
      <c r="J15" s="255"/>
      <c r="K15" s="255"/>
    </row>
    <row r="16" spans="1:11" s="253" customFormat="1" ht="21.95" customHeight="1">
      <c r="A16" s="255"/>
      <c r="B16" s="255"/>
      <c r="C16" s="255"/>
      <c r="D16" s="255"/>
      <c r="E16" s="255"/>
      <c r="F16" s="257" t="s">
        <v>180</v>
      </c>
      <c r="G16" s="255"/>
      <c r="H16" s="255"/>
      <c r="I16" s="255"/>
      <c r="J16" s="255"/>
      <c r="K16" s="255"/>
    </row>
    <row r="17" spans="1:17" s="253" customFormat="1" ht="30" customHeight="1">
      <c r="A17" s="255"/>
      <c r="B17" s="255" t="s">
        <v>234</v>
      </c>
      <c r="C17" s="255"/>
      <c r="D17" s="255"/>
      <c r="E17" s="261" t="str">
        <f>入力シート!C16</f>
        <v>●●●●●工事</v>
      </c>
      <c r="F17" s="261"/>
      <c r="G17" s="261"/>
      <c r="H17" s="261"/>
      <c r="I17" s="261"/>
      <c r="J17" s="255"/>
      <c r="K17" s="255"/>
    </row>
    <row r="18" spans="1:17" s="253" customFormat="1" ht="21.95" customHeight="1">
      <c r="A18" s="255"/>
      <c r="B18" s="255"/>
      <c r="C18" s="255"/>
      <c r="D18" s="255"/>
      <c r="E18" s="255"/>
      <c r="F18" s="255"/>
      <c r="G18" s="255"/>
      <c r="H18" s="255"/>
      <c r="I18" s="255"/>
      <c r="J18" s="255"/>
      <c r="K18" s="255"/>
    </row>
    <row r="19" spans="1:17" s="253" customFormat="1" ht="30" customHeight="1">
      <c r="A19" s="255"/>
      <c r="B19" s="256" t="s">
        <v>240</v>
      </c>
      <c r="C19" s="256"/>
      <c r="D19" s="256"/>
      <c r="E19" s="261" t="str">
        <f>入力シート!C17</f>
        <v>旭市●●●●●</v>
      </c>
      <c r="F19" s="261"/>
      <c r="G19" s="261"/>
      <c r="H19" s="261"/>
      <c r="I19" s="261"/>
      <c r="J19" s="257"/>
      <c r="K19" s="255"/>
    </row>
    <row r="20" spans="1:17" s="253" customFormat="1" ht="21.95" customHeight="1">
      <c r="A20" s="255"/>
      <c r="B20" s="255"/>
      <c r="C20" s="255"/>
      <c r="D20" s="255"/>
      <c r="E20" s="255"/>
      <c r="F20" s="255"/>
      <c r="G20" s="255"/>
      <c r="H20" s="255"/>
      <c r="I20" s="255"/>
      <c r="J20" s="255"/>
      <c r="K20" s="255"/>
    </row>
    <row r="21" spans="1:17" s="253" customFormat="1" ht="30" customHeight="1">
      <c r="A21" s="255"/>
      <c r="B21" s="255" t="s">
        <v>227</v>
      </c>
      <c r="C21" s="255"/>
      <c r="D21" s="258"/>
      <c r="E21" s="262">
        <f>入力シート!C69</f>
        <v>0</v>
      </c>
      <c r="F21" s="262"/>
      <c r="G21" s="262"/>
      <c r="H21" s="262"/>
      <c r="I21" s="261"/>
      <c r="J21" s="255"/>
      <c r="K21" s="255"/>
      <c r="Q21" s="270"/>
    </row>
    <row r="22" spans="1:17" s="253" customFormat="1" ht="21.95" customHeight="1">
      <c r="A22" s="255"/>
      <c r="B22" s="255"/>
      <c r="C22" s="255"/>
      <c r="D22" s="255"/>
      <c r="E22" s="263" t="s">
        <v>250</v>
      </c>
      <c r="F22" s="255"/>
      <c r="G22" s="255"/>
      <c r="H22" s="255"/>
      <c r="I22" s="255"/>
      <c r="J22" s="255"/>
      <c r="K22" s="255"/>
    </row>
    <row r="23" spans="1:17" s="253" customFormat="1" ht="21.95" customHeight="1">
      <c r="A23" s="255"/>
      <c r="B23" s="255" t="s">
        <v>181</v>
      </c>
      <c r="C23" s="255"/>
      <c r="D23" s="255"/>
      <c r="E23" s="255"/>
      <c r="F23" s="255"/>
      <c r="G23" s="255"/>
      <c r="H23" s="255"/>
      <c r="I23" s="255"/>
      <c r="J23" s="255"/>
      <c r="K23" s="255"/>
    </row>
    <row r="24" spans="1:17" s="253" customFormat="1" ht="19.5" customHeight="1">
      <c r="A24" s="255"/>
      <c r="B24" s="257" t="str">
        <f>IF(入力シート!$E$71="第３号","☑","□")</f>
        <v>☑</v>
      </c>
      <c r="C24" s="255" t="s">
        <v>183</v>
      </c>
      <c r="D24" s="255"/>
      <c r="E24" s="255"/>
      <c r="F24" s="255"/>
      <c r="G24" s="255"/>
      <c r="H24" s="255"/>
      <c r="I24" s="255"/>
      <c r="J24" s="255"/>
      <c r="K24" s="255"/>
    </row>
    <row r="25" spans="1:17" s="253" customFormat="1" ht="19.5" customHeight="1">
      <c r="A25" s="255"/>
      <c r="B25" s="257"/>
      <c r="C25" s="255" t="s">
        <v>160</v>
      </c>
      <c r="D25" s="255"/>
      <c r="E25" s="255"/>
      <c r="F25" s="255"/>
      <c r="G25" s="255"/>
      <c r="H25" s="255"/>
      <c r="I25" s="255"/>
      <c r="J25" s="255"/>
      <c r="K25" s="255"/>
    </row>
    <row r="26" spans="1:17" s="253" customFormat="1" ht="19.5" customHeight="1">
      <c r="A26" s="255"/>
      <c r="B26" s="257"/>
      <c r="C26" s="255" t="s">
        <v>101</v>
      </c>
      <c r="D26" s="255"/>
      <c r="E26" s="255"/>
      <c r="F26" s="255"/>
      <c r="G26" s="255"/>
      <c r="H26" s="255"/>
      <c r="I26" s="255"/>
      <c r="J26" s="255"/>
      <c r="K26" s="255"/>
    </row>
    <row r="27" spans="1:17" s="253" customFormat="1" ht="19.5" customHeight="1">
      <c r="A27" s="255"/>
      <c r="B27" s="257" t="str">
        <f>IF(入力シート!$E$71="第９号","☑","□")</f>
        <v>□</v>
      </c>
      <c r="C27" s="255" t="s">
        <v>28</v>
      </c>
      <c r="D27" s="255"/>
      <c r="E27" s="255"/>
      <c r="F27" s="255"/>
      <c r="G27" s="255"/>
      <c r="H27" s="255"/>
      <c r="I27" s="255"/>
      <c r="J27" s="255"/>
      <c r="K27" s="255"/>
    </row>
    <row r="28" spans="1:17" s="253" customFormat="1" ht="19.5" customHeight="1">
      <c r="A28" s="255"/>
      <c r="B28" s="255"/>
      <c r="C28" s="255" t="s">
        <v>184</v>
      </c>
      <c r="D28" s="259" t="str">
        <f>IF(入力シート!E71="第９号",入力シート!C72,"")</f>
        <v/>
      </c>
      <c r="E28" s="259"/>
      <c r="F28" s="259"/>
      <c r="G28" s="259"/>
      <c r="H28" s="259"/>
      <c r="I28" s="259"/>
      <c r="J28" s="255"/>
      <c r="K28" s="255"/>
    </row>
    <row r="29" spans="1:17" s="253" customFormat="1" ht="19.5" customHeight="1">
      <c r="A29" s="255"/>
      <c r="B29" s="255"/>
      <c r="C29" s="255"/>
      <c r="D29" s="259"/>
      <c r="E29" s="259"/>
      <c r="F29" s="259"/>
      <c r="G29" s="259"/>
      <c r="H29" s="259"/>
      <c r="I29" s="259"/>
      <c r="J29" s="255"/>
      <c r="K29" s="255"/>
    </row>
    <row r="30" spans="1:17" s="253" customFormat="1" ht="19.5" customHeight="1">
      <c r="A30" s="255"/>
      <c r="B30" s="255"/>
      <c r="C30" s="255"/>
      <c r="D30" s="259"/>
      <c r="E30" s="259"/>
      <c r="F30" s="259"/>
      <c r="G30" s="259"/>
      <c r="H30" s="259"/>
      <c r="I30" s="259"/>
      <c r="J30" s="255"/>
      <c r="K30" s="255"/>
    </row>
    <row r="31" spans="1:17" s="253" customFormat="1" ht="21.95" customHeight="1">
      <c r="A31" s="255"/>
      <c r="B31" s="255"/>
      <c r="C31" s="255"/>
      <c r="D31" s="259"/>
      <c r="E31" s="259"/>
      <c r="F31" s="259"/>
      <c r="G31" s="259"/>
      <c r="H31" s="259"/>
      <c r="I31" s="259"/>
      <c r="J31" s="255"/>
      <c r="K31" s="255"/>
    </row>
    <row r="32" spans="1:17">
      <c r="A32" s="254"/>
      <c r="B32" s="254"/>
      <c r="C32" s="254"/>
      <c r="D32" s="254"/>
      <c r="E32" s="254"/>
      <c r="F32" s="254"/>
      <c r="G32" s="254"/>
      <c r="H32" s="254"/>
      <c r="I32" s="254"/>
      <c r="J32" s="254"/>
      <c r="K32" s="254"/>
    </row>
    <row r="33" spans="1:11">
      <c r="A33" s="254"/>
      <c r="B33" s="254"/>
      <c r="C33" s="254"/>
      <c r="D33" s="254"/>
      <c r="E33" s="254"/>
      <c r="F33" s="254"/>
      <c r="G33" s="254"/>
      <c r="H33" s="254"/>
      <c r="I33" s="254"/>
      <c r="J33" s="254"/>
      <c r="K33" s="254"/>
    </row>
    <row r="34" spans="1:11">
      <c r="A34" s="254"/>
      <c r="B34" s="254"/>
      <c r="C34" s="254"/>
      <c r="D34" s="254"/>
      <c r="E34" s="254"/>
      <c r="F34" s="254"/>
      <c r="G34" s="254"/>
      <c r="H34" s="254"/>
      <c r="I34" s="254"/>
      <c r="J34" s="254"/>
      <c r="K34" s="254"/>
    </row>
    <row r="35" spans="1:11">
      <c r="A35" s="254"/>
      <c r="B35" s="254"/>
      <c r="C35" s="254"/>
      <c r="D35" s="254"/>
      <c r="E35" s="254"/>
      <c r="F35" s="254"/>
      <c r="G35" s="254"/>
      <c r="H35" s="254"/>
      <c r="I35" s="254"/>
      <c r="J35" s="254"/>
      <c r="K35" s="254"/>
    </row>
    <row r="36" spans="1:11">
      <c r="A36" s="254"/>
      <c r="B36" s="254"/>
      <c r="C36" s="254"/>
      <c r="D36" s="254"/>
      <c r="E36" s="254"/>
      <c r="F36" s="254"/>
      <c r="G36" s="254"/>
      <c r="H36" s="254"/>
      <c r="I36" s="254"/>
      <c r="J36" s="254"/>
      <c r="K36" s="254"/>
    </row>
    <row r="37" spans="1:11">
      <c r="A37" s="254"/>
      <c r="B37" s="254"/>
      <c r="C37" s="254"/>
      <c r="D37" s="254"/>
      <c r="E37" s="254"/>
      <c r="F37" s="254"/>
      <c r="G37" s="254"/>
      <c r="H37" s="254"/>
      <c r="I37" s="254"/>
      <c r="J37" s="254"/>
      <c r="K37" s="254"/>
    </row>
  </sheetData>
  <sheetProtection sheet="1" objects="1" scenarios="1"/>
  <mergeCells count="9">
    <mergeCell ref="H4:J4"/>
    <mergeCell ref="G7:J7"/>
    <mergeCell ref="G8:J8"/>
    <mergeCell ref="G9:J9"/>
    <mergeCell ref="E17:I17"/>
    <mergeCell ref="B19:D19"/>
    <mergeCell ref="E19:I19"/>
    <mergeCell ref="E21:H21"/>
    <mergeCell ref="D28:I31"/>
  </mergeCells>
  <phoneticPr fontId="1"/>
  <pageMargins left="0.7" right="0.7" top="0.75" bottom="0.75" header="0.3" footer="0.3"/>
  <pageSetup paperSize="9" fitToWidth="1" fitToHeight="1" orientation="portrait" usePrinterDefaults="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99CC"/>
  </sheetPr>
  <dimension ref="A1:Q37"/>
  <sheetViews>
    <sheetView view="pageBreakPreview" zoomScaleSheetLayoutView="100" workbookViewId="0">
      <selection activeCell="A4" sqref="A4:I4"/>
    </sheetView>
  </sheetViews>
  <sheetFormatPr defaultRowHeight="14.25"/>
  <cols>
    <col min="1" max="1" width="3.125" style="252" customWidth="1"/>
    <col min="2" max="2" width="17.875" style="252" customWidth="1"/>
    <col min="3" max="3" width="6.25" style="252" customWidth="1"/>
    <col min="4" max="4" width="18.625" style="252" customWidth="1"/>
    <col min="5" max="5" width="4.625" style="252" customWidth="1"/>
    <col min="6" max="6" width="6.625" style="252" customWidth="1"/>
    <col min="7" max="8" width="11.625" style="252" customWidth="1"/>
    <col min="9" max="9" width="6.625" style="252" customWidth="1"/>
    <col min="10" max="16384" width="9" style="252" customWidth="1"/>
  </cols>
  <sheetData>
    <row r="1" spans="1:9" ht="18.75" customHeight="1">
      <c r="A1" s="254" t="s">
        <v>253</v>
      </c>
      <c r="B1" s="254"/>
      <c r="C1" s="254"/>
      <c r="D1" s="254"/>
      <c r="E1" s="254"/>
      <c r="F1" s="254"/>
      <c r="G1" s="254"/>
      <c r="H1" s="254"/>
      <c r="I1" s="254"/>
    </row>
    <row r="2" spans="1:9" s="253" customFormat="1" ht="21.95" customHeight="1">
      <c r="A2" s="255"/>
      <c r="B2" s="255"/>
      <c r="C2" s="255"/>
      <c r="D2" s="255"/>
      <c r="E2" s="255"/>
      <c r="F2" s="255"/>
      <c r="G2" s="269">
        <f ca="1">NOW()</f>
        <v>46301.361646423611</v>
      </c>
      <c r="H2" s="269"/>
      <c r="I2" s="269"/>
    </row>
    <row r="3" spans="1:9" s="253" customFormat="1" ht="21.95" customHeight="1">
      <c r="A3" s="255"/>
      <c r="B3" s="255" t="s">
        <v>155</v>
      </c>
      <c r="C3" s="255"/>
      <c r="D3" s="255"/>
      <c r="E3" s="255"/>
      <c r="F3" s="255"/>
      <c r="G3" s="255"/>
      <c r="H3" s="255"/>
      <c r="I3" s="255"/>
    </row>
    <row r="4" spans="1:9" s="253" customFormat="1" ht="21.95" customHeight="1">
      <c r="A4" s="264" t="s">
        <v>241</v>
      </c>
      <c r="B4" s="264"/>
      <c r="C4" s="264"/>
      <c r="D4" s="264"/>
      <c r="E4" s="264"/>
      <c r="F4" s="264"/>
      <c r="G4" s="264"/>
      <c r="H4" s="264"/>
      <c r="I4" s="264"/>
    </row>
    <row r="5" spans="1:9" s="253" customFormat="1" ht="21.95" customHeight="1">
      <c r="A5" s="255"/>
      <c r="B5" s="255"/>
      <c r="C5" s="255"/>
      <c r="D5" s="255"/>
      <c r="E5" s="255"/>
      <c r="F5" s="255"/>
      <c r="G5" s="255"/>
      <c r="H5" s="255"/>
      <c r="I5" s="255"/>
    </row>
    <row r="6" spans="1:9" s="253" customFormat="1" ht="21.75" customHeight="1">
      <c r="A6" s="255"/>
      <c r="B6" s="255"/>
      <c r="C6" s="255"/>
      <c r="D6" s="272" t="s">
        <v>261</v>
      </c>
      <c r="E6" s="272"/>
      <c r="F6" s="273" t="s">
        <v>177</v>
      </c>
      <c r="G6" s="274" t="str">
        <f>入力シート!C10</f>
        <v>千葉県旭市●●****番地*</v>
      </c>
      <c r="H6" s="274"/>
      <c r="I6" s="274"/>
    </row>
    <row r="7" spans="1:9" s="253" customFormat="1" ht="21.75" customHeight="1">
      <c r="A7" s="255"/>
      <c r="B7" s="255"/>
      <c r="C7" s="255"/>
      <c r="D7" s="272" t="s">
        <v>6</v>
      </c>
      <c r="E7" s="272"/>
      <c r="F7" s="273" t="s">
        <v>177</v>
      </c>
      <c r="G7" s="274" t="str">
        <f>入力シート!C11</f>
        <v xml:space="preserve">株式会社●●●●●商事 </v>
      </c>
      <c r="H7" s="274"/>
      <c r="I7" s="274"/>
    </row>
    <row r="8" spans="1:9" s="253" customFormat="1" ht="21.75" customHeight="1">
      <c r="A8" s="255"/>
      <c r="B8" s="255"/>
      <c r="C8" s="255"/>
      <c r="D8" s="272" t="s">
        <v>254</v>
      </c>
      <c r="E8" s="272"/>
      <c r="F8" s="273" t="s">
        <v>177</v>
      </c>
      <c r="G8" s="274" t="str">
        <f>入力シート!C12</f>
        <v>代表取締役　山田太郎</v>
      </c>
      <c r="H8" s="274"/>
      <c r="I8" s="274"/>
    </row>
    <row r="9" spans="1:9" s="253" customFormat="1" ht="19.5" customHeight="1">
      <c r="A9" s="255"/>
      <c r="B9" s="255"/>
      <c r="C9" s="255"/>
      <c r="D9" s="255"/>
      <c r="E9" s="255"/>
      <c r="F9" s="255"/>
      <c r="G9" s="255"/>
      <c r="H9" s="255"/>
      <c r="I9" s="255"/>
    </row>
    <row r="10" spans="1:9" s="253" customFormat="1" ht="21.95" customHeight="1">
      <c r="A10" s="255"/>
      <c r="B10" s="255" t="s">
        <v>255</v>
      </c>
      <c r="C10" s="255"/>
      <c r="D10" s="255"/>
      <c r="E10" s="255"/>
      <c r="F10" s="255"/>
      <c r="G10" s="255"/>
      <c r="H10" s="255"/>
      <c r="I10" s="255"/>
    </row>
    <row r="11" spans="1:9" s="253" customFormat="1" ht="21.95" customHeight="1">
      <c r="A11" s="255"/>
      <c r="B11" s="255" t="s">
        <v>256</v>
      </c>
      <c r="C11" s="255"/>
      <c r="D11" s="255"/>
      <c r="E11" s="255"/>
      <c r="F11" s="255"/>
      <c r="G11" s="255"/>
      <c r="H11" s="255"/>
      <c r="I11" s="255"/>
    </row>
    <row r="12" spans="1:9" s="253" customFormat="1" ht="21.95" customHeight="1">
      <c r="A12" s="255"/>
      <c r="B12" s="255"/>
      <c r="C12" s="255"/>
      <c r="D12" s="255"/>
      <c r="E12" s="255"/>
      <c r="F12" s="255"/>
      <c r="G12" s="255"/>
      <c r="H12" s="255"/>
      <c r="I12" s="255"/>
    </row>
    <row r="13" spans="1:9" s="253" customFormat="1" ht="21.95" customHeight="1">
      <c r="A13" s="255"/>
      <c r="B13" s="255" t="s">
        <v>257</v>
      </c>
      <c r="C13" s="255"/>
      <c r="D13" s="255"/>
      <c r="E13" s="255"/>
      <c r="F13" s="255"/>
      <c r="G13" s="255"/>
      <c r="H13" s="255"/>
      <c r="I13" s="255"/>
    </row>
    <row r="14" spans="1:9" s="253" customFormat="1" ht="21.95" customHeight="1">
      <c r="A14" s="255"/>
      <c r="B14" s="255" t="s">
        <v>273</v>
      </c>
      <c r="C14" s="271">
        <f>入力シート!C75</f>
        <v>0</v>
      </c>
      <c r="D14" s="255"/>
      <c r="E14" s="255"/>
      <c r="F14" s="255"/>
      <c r="G14" s="255"/>
      <c r="H14" s="255"/>
      <c r="I14" s="255"/>
    </row>
    <row r="15" spans="1:9" s="253" customFormat="1" ht="21.95" customHeight="1">
      <c r="A15" s="255"/>
      <c r="B15" s="255" t="s">
        <v>64</v>
      </c>
      <c r="C15" s="271">
        <f>入力シート!C76</f>
        <v>0</v>
      </c>
      <c r="D15" s="255"/>
      <c r="E15" s="257"/>
      <c r="F15" s="255"/>
      <c r="G15" s="255"/>
      <c r="H15" s="255"/>
      <c r="I15" s="255"/>
    </row>
    <row r="16" spans="1:9" s="253" customFormat="1" ht="21.95" customHeight="1">
      <c r="A16" s="255"/>
      <c r="B16" s="255" t="s">
        <v>114</v>
      </c>
      <c r="C16" s="271">
        <f>入力シート!C77</f>
        <v>0</v>
      </c>
      <c r="D16" s="255"/>
      <c r="E16" s="257"/>
      <c r="F16" s="255"/>
      <c r="G16" s="255"/>
      <c r="H16" s="255"/>
      <c r="I16" s="255"/>
    </row>
    <row r="17" spans="1:17" s="253" customFormat="1" ht="21.95" customHeight="1">
      <c r="A17" s="255"/>
      <c r="B17" s="255" t="s">
        <v>194</v>
      </c>
      <c r="C17" s="271">
        <f>入力シート!C78</f>
        <v>0</v>
      </c>
      <c r="D17" s="255"/>
      <c r="E17" s="257"/>
      <c r="F17" s="255"/>
      <c r="G17" s="255"/>
      <c r="H17" s="255"/>
      <c r="I17" s="255"/>
    </row>
    <row r="18" spans="1:17" s="253" customFormat="1" ht="21.95" customHeight="1">
      <c r="A18" s="255"/>
      <c r="B18" s="255"/>
      <c r="C18" s="255"/>
      <c r="D18" s="255"/>
      <c r="E18" s="257"/>
      <c r="F18" s="255"/>
      <c r="G18" s="255"/>
      <c r="H18" s="255"/>
      <c r="I18" s="255"/>
    </row>
    <row r="19" spans="1:17" s="253" customFormat="1" ht="21.95" customHeight="1">
      <c r="A19" s="255"/>
      <c r="B19" s="255" t="s">
        <v>212</v>
      </c>
      <c r="C19" s="255"/>
      <c r="D19" s="255"/>
      <c r="E19" s="255"/>
      <c r="F19" s="255"/>
      <c r="G19" s="255"/>
      <c r="H19" s="255"/>
      <c r="I19" s="255"/>
    </row>
    <row r="20" spans="1:17" s="253" customFormat="1" ht="21.95" customHeight="1">
      <c r="A20" s="255"/>
      <c r="B20" s="255" t="s">
        <v>273</v>
      </c>
      <c r="C20" s="271">
        <f>入力シート!C79</f>
        <v>0</v>
      </c>
      <c r="D20" s="255"/>
      <c r="E20" s="255"/>
      <c r="F20" s="255"/>
      <c r="G20" s="255"/>
      <c r="H20" s="255"/>
      <c r="I20" s="255"/>
    </row>
    <row r="21" spans="1:17" s="253" customFormat="1" ht="21.95" customHeight="1">
      <c r="A21" s="255"/>
      <c r="B21" s="255" t="s">
        <v>64</v>
      </c>
      <c r="C21" s="271">
        <f>入力シート!C80</f>
        <v>0</v>
      </c>
      <c r="D21" s="255"/>
      <c r="E21" s="257"/>
      <c r="F21" s="255"/>
      <c r="G21" s="255"/>
      <c r="H21" s="255"/>
      <c r="I21" s="255"/>
      <c r="Q21" s="270"/>
    </row>
    <row r="22" spans="1:17" s="253" customFormat="1" ht="21.95" customHeight="1">
      <c r="A22" s="255"/>
      <c r="B22" s="255" t="s">
        <v>114</v>
      </c>
      <c r="C22" s="271">
        <f>入力シート!C81</f>
        <v>0</v>
      </c>
      <c r="D22" s="255"/>
      <c r="E22" s="257"/>
      <c r="F22" s="255"/>
      <c r="G22" s="255"/>
      <c r="H22" s="255"/>
      <c r="I22" s="255"/>
    </row>
    <row r="23" spans="1:17" s="253" customFormat="1" ht="21.95" customHeight="1">
      <c r="A23" s="255"/>
      <c r="B23" s="255" t="s">
        <v>194</v>
      </c>
      <c r="C23" s="271">
        <f>入力シート!C82</f>
        <v>0</v>
      </c>
      <c r="D23" s="255"/>
      <c r="E23" s="257"/>
      <c r="F23" s="255"/>
      <c r="G23" s="255"/>
      <c r="H23" s="255"/>
      <c r="I23" s="255"/>
    </row>
    <row r="24" spans="1:17" s="253" customFormat="1" ht="21.95" customHeight="1">
      <c r="A24" s="255"/>
      <c r="B24" s="255"/>
      <c r="C24" s="255"/>
      <c r="D24" s="255"/>
      <c r="E24" s="257"/>
      <c r="F24" s="255"/>
      <c r="G24" s="255"/>
      <c r="H24" s="255"/>
      <c r="I24" s="255"/>
    </row>
    <row r="25" spans="1:17" s="253" customFormat="1" ht="21.95" customHeight="1">
      <c r="A25" s="255"/>
      <c r="B25" s="255" t="s">
        <v>221</v>
      </c>
      <c r="C25" s="255"/>
      <c r="D25" s="255"/>
      <c r="E25" s="257"/>
      <c r="F25" s="255"/>
      <c r="G25" s="255"/>
      <c r="H25" s="255"/>
      <c r="I25" s="255"/>
    </row>
    <row r="26" spans="1:17" s="253" customFormat="1" ht="21.95" customHeight="1">
      <c r="A26" s="255"/>
      <c r="B26" s="255" t="s">
        <v>258</v>
      </c>
      <c r="C26" s="255"/>
      <c r="D26" s="255"/>
      <c r="E26" s="257"/>
      <c r="F26" s="255"/>
      <c r="G26" s="255"/>
      <c r="H26" s="255"/>
      <c r="I26" s="255"/>
    </row>
    <row r="27" spans="1:17" s="253" customFormat="1" ht="21.95" customHeight="1">
      <c r="A27" s="255"/>
      <c r="B27" s="255" t="s">
        <v>259</v>
      </c>
      <c r="C27" s="255"/>
      <c r="D27" s="255"/>
      <c r="E27" s="257"/>
      <c r="F27" s="255"/>
      <c r="G27" s="255"/>
      <c r="H27" s="255"/>
      <c r="I27" s="255"/>
    </row>
    <row r="28" spans="1:17" s="253" customFormat="1" ht="21.95" customHeight="1">
      <c r="A28" s="255"/>
      <c r="B28" s="255" t="s">
        <v>260</v>
      </c>
      <c r="C28" s="255"/>
      <c r="D28" s="255"/>
      <c r="E28" s="257"/>
      <c r="F28" s="255"/>
      <c r="G28" s="255"/>
      <c r="H28" s="255"/>
      <c r="I28" s="255"/>
    </row>
    <row r="29" spans="1:17" s="253" customFormat="1" ht="21.95" customHeight="1">
      <c r="A29" s="255"/>
      <c r="B29" s="255" t="s">
        <v>23</v>
      </c>
      <c r="C29" s="255"/>
      <c r="D29" s="255"/>
      <c r="E29" s="257"/>
      <c r="F29" s="255"/>
      <c r="G29" s="255"/>
      <c r="H29" s="255"/>
      <c r="I29" s="255"/>
    </row>
    <row r="30" spans="1:17" s="253" customFormat="1" ht="21.95" customHeight="1">
      <c r="A30" s="255"/>
      <c r="B30" s="255" t="s">
        <v>262</v>
      </c>
      <c r="C30" s="255"/>
      <c r="D30" s="255"/>
      <c r="E30" s="257"/>
      <c r="F30" s="255"/>
      <c r="G30" s="255"/>
      <c r="H30" s="255"/>
      <c r="I30" s="255"/>
    </row>
    <row r="31" spans="1:17" s="253" customFormat="1" ht="21.95" customHeight="1">
      <c r="A31" s="255"/>
      <c r="B31" s="255" t="s">
        <v>263</v>
      </c>
      <c r="C31" s="255"/>
      <c r="D31" s="255"/>
      <c r="E31" s="257"/>
      <c r="F31" s="255"/>
      <c r="G31" s="255"/>
      <c r="H31" s="255"/>
      <c r="I31" s="255"/>
    </row>
    <row r="32" spans="1:17" s="253" customFormat="1" ht="21.95" customHeight="1">
      <c r="A32" s="255"/>
      <c r="B32" s="255" t="s">
        <v>264</v>
      </c>
      <c r="C32" s="255"/>
      <c r="D32" s="255"/>
      <c r="E32" s="257"/>
      <c r="F32" s="255"/>
      <c r="G32" s="255"/>
      <c r="H32" s="255"/>
      <c r="I32" s="255"/>
    </row>
    <row r="33" spans="1:9" s="253" customFormat="1" ht="21.95" customHeight="1">
      <c r="A33" s="255"/>
      <c r="B33" s="255" t="s">
        <v>191</v>
      </c>
      <c r="C33" s="255"/>
      <c r="D33" s="255"/>
      <c r="E33" s="257"/>
      <c r="F33" s="255"/>
      <c r="G33" s="255"/>
      <c r="H33" s="255"/>
      <c r="I33" s="255"/>
    </row>
    <row r="34" spans="1:9" s="253" customFormat="1" ht="21.95" customHeight="1">
      <c r="A34" s="255"/>
      <c r="B34" s="255" t="s">
        <v>265</v>
      </c>
      <c r="C34" s="255"/>
      <c r="D34" s="255"/>
      <c r="E34" s="257"/>
      <c r="F34" s="255"/>
      <c r="G34" s="255"/>
      <c r="H34" s="255"/>
      <c r="I34" s="255"/>
    </row>
    <row r="35" spans="1:9" s="253" customFormat="1" ht="21.95" customHeight="1">
      <c r="A35" s="255"/>
      <c r="B35" s="255" t="s">
        <v>266</v>
      </c>
      <c r="C35" s="255"/>
      <c r="D35" s="255"/>
      <c r="E35" s="257"/>
      <c r="F35" s="255"/>
      <c r="G35" s="255"/>
      <c r="H35" s="255"/>
      <c r="I35" s="255"/>
    </row>
    <row r="36" spans="1:9" ht="21.75" customHeight="1">
      <c r="A36" s="254"/>
      <c r="B36" s="254" t="s">
        <v>217</v>
      </c>
      <c r="C36" s="254"/>
      <c r="D36" s="254"/>
      <c r="E36" s="254"/>
      <c r="F36" s="254"/>
      <c r="G36" s="254"/>
      <c r="H36" s="254"/>
      <c r="I36" s="254"/>
    </row>
    <row r="37" spans="1:9" ht="21.75" customHeight="1">
      <c r="A37" s="254"/>
      <c r="B37" s="254" t="s">
        <v>267</v>
      </c>
      <c r="C37" s="254"/>
      <c r="D37" s="254"/>
      <c r="E37" s="254"/>
      <c r="F37" s="254"/>
      <c r="G37" s="254"/>
      <c r="H37" s="254"/>
      <c r="I37" s="254"/>
    </row>
  </sheetData>
  <sheetProtection sheet="1" objects="1" scenarios="1"/>
  <mergeCells count="8">
    <mergeCell ref="G2:I2"/>
    <mergeCell ref="A4:I4"/>
    <mergeCell ref="D6:E6"/>
    <mergeCell ref="G6:I6"/>
    <mergeCell ref="D7:E7"/>
    <mergeCell ref="G7:I7"/>
    <mergeCell ref="D8:E8"/>
    <mergeCell ref="G8:I8"/>
  </mergeCells>
  <phoneticPr fontId="1"/>
  <pageMargins left="0.7" right="0.7" top="0.75" bottom="0.75" header="0.3" footer="0.3"/>
  <pageSetup paperSize="9" scale="99" fitToWidth="1" fitToHeight="1" orientation="portrait" usePrinterDefaults="1" r:id="rId1"/>
  <colBreaks count="1" manualBreakCount="1">
    <brk id="9"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99CC"/>
    <pageSetUpPr autoPageBreaks="0"/>
  </sheetPr>
  <dimension ref="A1:Q30"/>
  <sheetViews>
    <sheetView showGridLines="0" showZeros="0" zoomScaleSheetLayoutView="100" workbookViewId="0">
      <selection sqref="A1:O1"/>
    </sheetView>
  </sheetViews>
  <sheetFormatPr defaultRowHeight="14.25"/>
  <cols>
    <col min="1" max="1" width="1.625" style="89" customWidth="1"/>
    <col min="2" max="2" width="13.125" style="89" customWidth="1"/>
    <col min="3" max="14" width="5.625" style="89" customWidth="1"/>
    <col min="15" max="15" width="1.625" style="89" customWidth="1"/>
    <col min="16" max="16384" width="9" style="89" customWidth="1"/>
  </cols>
  <sheetData>
    <row r="1" spans="1:15" ht="22.5" customHeight="1">
      <c r="A1" s="90" t="s">
        <v>277</v>
      </c>
      <c r="B1" s="90"/>
      <c r="C1" s="90"/>
      <c r="D1" s="90"/>
      <c r="E1" s="90"/>
      <c r="F1" s="90"/>
      <c r="G1" s="90"/>
      <c r="H1" s="90"/>
      <c r="I1" s="90"/>
      <c r="J1" s="90"/>
      <c r="K1" s="90"/>
      <c r="L1" s="90"/>
      <c r="M1" s="90"/>
      <c r="N1" s="90"/>
      <c r="O1" s="90"/>
    </row>
    <row r="2" spans="1:15" ht="16.5" customHeight="1">
      <c r="A2" s="91"/>
      <c r="B2" s="91"/>
      <c r="C2" s="91"/>
      <c r="D2" s="91"/>
      <c r="E2" s="91"/>
      <c r="F2" s="91"/>
      <c r="G2" s="91"/>
      <c r="H2" s="91"/>
      <c r="I2" s="91"/>
      <c r="J2" s="91"/>
      <c r="K2" s="91"/>
      <c r="L2" s="91"/>
      <c r="M2" s="91"/>
      <c r="N2" s="91"/>
      <c r="O2" s="91"/>
    </row>
    <row r="3" spans="1:15">
      <c r="A3" s="92"/>
      <c r="B3" s="96"/>
      <c r="C3" s="96"/>
      <c r="D3" s="92"/>
      <c r="E3" s="92"/>
      <c r="F3" s="92"/>
      <c r="G3" s="92"/>
      <c r="H3" s="92"/>
      <c r="I3" s="92"/>
      <c r="J3" s="92"/>
      <c r="K3" s="92"/>
      <c r="L3" s="92"/>
      <c r="M3" s="92"/>
      <c r="N3" s="92"/>
      <c r="O3" s="92"/>
    </row>
    <row r="4" spans="1:15">
      <c r="A4" s="92"/>
      <c r="B4" s="92"/>
      <c r="C4" s="92"/>
      <c r="D4" s="92"/>
      <c r="E4" s="92"/>
      <c r="F4" s="92"/>
      <c r="G4" s="92"/>
      <c r="H4" s="92"/>
      <c r="I4" s="92"/>
      <c r="J4" s="92"/>
      <c r="K4" s="112">
        <f ca="1">NOW()</f>
        <v>46301.361646423611</v>
      </c>
      <c r="L4" s="112"/>
      <c r="M4" s="112"/>
      <c r="N4" s="112"/>
      <c r="O4" s="112"/>
    </row>
    <row r="5" spans="1:15">
      <c r="A5" s="92"/>
      <c r="B5" s="96"/>
      <c r="C5" s="96"/>
      <c r="D5" s="92"/>
      <c r="E5" s="92"/>
      <c r="F5" s="92"/>
      <c r="G5" s="92"/>
      <c r="H5" s="92"/>
      <c r="I5" s="92"/>
      <c r="J5" s="92"/>
      <c r="K5" s="92"/>
      <c r="L5" s="92"/>
      <c r="M5" s="92"/>
      <c r="N5" s="92"/>
      <c r="O5" s="92"/>
    </row>
    <row r="6" spans="1:15">
      <c r="A6" s="93" t="s">
        <v>1</v>
      </c>
      <c r="B6" s="93"/>
      <c r="C6" s="93"/>
      <c r="D6" s="106"/>
      <c r="E6" s="106"/>
      <c r="F6" s="106"/>
      <c r="G6" s="92"/>
      <c r="H6" s="92"/>
      <c r="I6" s="92"/>
      <c r="J6" s="92"/>
      <c r="K6" s="92"/>
      <c r="L6" s="92"/>
      <c r="M6" s="92"/>
      <c r="N6" s="92"/>
      <c r="O6" s="92"/>
    </row>
    <row r="7" spans="1:15">
      <c r="A7" s="92"/>
      <c r="B7" s="96"/>
      <c r="C7" s="96"/>
      <c r="D7" s="92"/>
      <c r="E7" s="92"/>
      <c r="F7" s="92"/>
      <c r="G7" s="92"/>
      <c r="H7" s="92"/>
      <c r="I7" s="92"/>
      <c r="J7" s="92"/>
      <c r="K7" s="92"/>
      <c r="L7" s="92"/>
      <c r="M7" s="92"/>
      <c r="N7" s="92"/>
      <c r="O7" s="92"/>
    </row>
    <row r="8" spans="1:15" ht="32.25" customHeight="1">
      <c r="A8" s="92"/>
      <c r="B8" s="96"/>
      <c r="C8" s="96"/>
      <c r="D8" s="92"/>
      <c r="E8" s="92"/>
      <c r="F8" s="93" t="s">
        <v>3</v>
      </c>
      <c r="G8" s="93"/>
      <c r="H8" s="93"/>
      <c r="I8" s="111" t="str">
        <f>入力シート!$C$10</f>
        <v>千葉県旭市●●****番地*</v>
      </c>
      <c r="J8" s="111"/>
      <c r="K8" s="111"/>
      <c r="L8" s="111"/>
      <c r="M8" s="111"/>
      <c r="N8" s="111"/>
      <c r="O8" s="95"/>
    </row>
    <row r="9" spans="1:15" ht="32.25" customHeight="1">
      <c r="A9" s="92"/>
      <c r="B9" s="92"/>
      <c r="C9" s="92"/>
      <c r="D9" s="92"/>
      <c r="E9" s="92"/>
      <c r="F9" s="93" t="s">
        <v>51</v>
      </c>
      <c r="G9" s="93"/>
      <c r="H9" s="93"/>
      <c r="I9" s="111" t="str">
        <f>入力シート!$C$11</f>
        <v xml:space="preserve">株式会社●●●●●商事 </v>
      </c>
      <c r="J9" s="111"/>
      <c r="K9" s="111"/>
      <c r="L9" s="111"/>
      <c r="M9" s="111"/>
      <c r="N9" s="111"/>
      <c r="O9" s="95"/>
    </row>
    <row r="10" spans="1:15" ht="32.25" customHeight="1">
      <c r="A10" s="92"/>
      <c r="B10" s="97"/>
      <c r="C10" s="97"/>
      <c r="D10" s="92"/>
      <c r="E10" s="92"/>
      <c r="F10" s="93" t="s">
        <v>35</v>
      </c>
      <c r="G10" s="93"/>
      <c r="H10" s="93"/>
      <c r="I10" s="111" t="str">
        <f>入力シート!$C$12</f>
        <v>代表取締役　山田太郎</v>
      </c>
      <c r="J10" s="111"/>
      <c r="K10" s="111"/>
      <c r="L10" s="111"/>
      <c r="M10" s="111"/>
      <c r="N10" s="111"/>
      <c r="O10" s="95"/>
    </row>
    <row r="11" spans="1:15">
      <c r="A11" s="92"/>
      <c r="B11" s="97"/>
      <c r="C11" s="97"/>
      <c r="D11" s="92"/>
      <c r="E11" s="92"/>
      <c r="F11" s="92"/>
      <c r="G11" s="92"/>
      <c r="H11" s="92"/>
      <c r="I11" s="92"/>
      <c r="J11" s="92"/>
      <c r="K11" s="92"/>
      <c r="L11" s="92"/>
      <c r="M11" s="92"/>
      <c r="N11" s="92"/>
      <c r="O11" s="97"/>
    </row>
    <row r="12" spans="1:15" ht="17.25" customHeight="1">
      <c r="A12" s="92"/>
      <c r="B12" s="97"/>
      <c r="C12" s="97"/>
      <c r="D12" s="92"/>
      <c r="E12" s="92"/>
      <c r="F12" s="92"/>
      <c r="G12" s="92"/>
      <c r="H12" s="92"/>
      <c r="I12" s="92"/>
      <c r="J12" s="92"/>
      <c r="K12" s="92"/>
      <c r="L12" s="92"/>
      <c r="M12" s="92"/>
      <c r="N12" s="92"/>
      <c r="O12" s="97"/>
    </row>
    <row r="13" spans="1:15" ht="17.25" customHeight="1">
      <c r="A13" s="92"/>
      <c r="B13" s="97"/>
      <c r="C13" s="97"/>
      <c r="D13" s="92"/>
      <c r="E13" s="92"/>
      <c r="F13" s="92"/>
      <c r="G13" s="92"/>
      <c r="H13" s="92"/>
      <c r="I13" s="92"/>
      <c r="J13" s="92"/>
      <c r="K13" s="92"/>
      <c r="L13" s="92"/>
      <c r="M13" s="92"/>
      <c r="N13" s="92"/>
      <c r="O13" s="92"/>
    </row>
    <row r="14" spans="1:15" ht="17.25" customHeight="1">
      <c r="A14" s="94"/>
      <c r="B14" s="94" t="s">
        <v>197</v>
      </c>
      <c r="C14" s="94"/>
      <c r="D14" s="94"/>
      <c r="E14" s="94"/>
      <c r="F14" s="94"/>
      <c r="G14" s="94"/>
      <c r="H14" s="94"/>
      <c r="I14" s="94"/>
      <c r="J14" s="94"/>
      <c r="K14" s="94"/>
      <c r="L14" s="94"/>
      <c r="M14" s="94"/>
      <c r="N14" s="94"/>
      <c r="O14" s="94"/>
    </row>
    <row r="15" spans="1:15" ht="17.25" customHeight="1">
      <c r="A15" s="92"/>
      <c r="B15" s="96"/>
      <c r="C15" s="96"/>
      <c r="D15" s="92"/>
      <c r="E15" s="92"/>
      <c r="F15" s="92"/>
      <c r="G15" s="92"/>
      <c r="H15" s="92"/>
      <c r="I15" s="92"/>
      <c r="J15" s="92"/>
      <c r="K15" s="92"/>
      <c r="L15" s="92"/>
      <c r="M15" s="92"/>
      <c r="N15" s="92"/>
      <c r="O15" s="92"/>
    </row>
    <row r="16" spans="1:15">
      <c r="A16" s="92"/>
      <c r="B16" s="91" t="s">
        <v>0</v>
      </c>
      <c r="C16" s="91"/>
      <c r="D16" s="91"/>
      <c r="E16" s="91"/>
      <c r="F16" s="91"/>
      <c r="G16" s="91"/>
      <c r="H16" s="91"/>
      <c r="I16" s="91"/>
      <c r="J16" s="91"/>
      <c r="K16" s="91"/>
      <c r="L16" s="91"/>
      <c r="M16" s="91"/>
      <c r="N16" s="91"/>
      <c r="O16" s="91"/>
    </row>
    <row r="17" spans="1:17" ht="17.25" customHeight="1">
      <c r="A17" s="92"/>
      <c r="B17" s="92"/>
      <c r="C17" s="92"/>
      <c r="D17" s="92"/>
      <c r="E17" s="92"/>
      <c r="F17" s="92"/>
      <c r="G17" s="92"/>
      <c r="H17" s="92"/>
      <c r="I17" s="92"/>
      <c r="J17" s="92"/>
      <c r="K17" s="92"/>
      <c r="L17" s="92"/>
      <c r="M17" s="92"/>
      <c r="N17" s="92"/>
      <c r="O17" s="92"/>
    </row>
    <row r="18" spans="1:17" ht="44.25" customHeight="1">
      <c r="A18" s="92"/>
      <c r="B18" s="86" t="s">
        <v>236</v>
      </c>
      <c r="C18" s="86"/>
      <c r="D18" s="86"/>
      <c r="E18" s="109" t="str">
        <f>入力シート!$C$16</f>
        <v>●●●●●工事</v>
      </c>
      <c r="F18" s="109"/>
      <c r="G18" s="109"/>
      <c r="H18" s="109"/>
      <c r="I18" s="109"/>
      <c r="J18" s="109"/>
      <c r="K18" s="109"/>
      <c r="L18" s="109"/>
      <c r="M18" s="109"/>
      <c r="N18" s="109"/>
      <c r="O18" s="92"/>
    </row>
    <row r="19" spans="1:17" ht="44.25" customHeight="1">
      <c r="A19" s="92"/>
      <c r="B19" s="86" t="s">
        <v>189</v>
      </c>
      <c r="C19" s="86"/>
      <c r="D19" s="86"/>
      <c r="E19" s="110" t="str">
        <f>入力シート!$C$17</f>
        <v>旭市●●●●●</v>
      </c>
      <c r="F19" s="110"/>
      <c r="G19" s="110"/>
      <c r="H19" s="110"/>
      <c r="I19" s="110"/>
      <c r="J19" s="110"/>
      <c r="K19" s="110"/>
      <c r="L19" s="110"/>
      <c r="M19" s="110"/>
      <c r="N19" s="110"/>
      <c r="O19" s="92"/>
    </row>
    <row r="20" spans="1:17" ht="30" customHeight="1">
      <c r="A20" s="92"/>
      <c r="B20" s="98" t="s">
        <v>283</v>
      </c>
      <c r="C20" s="98"/>
      <c r="D20" s="98"/>
      <c r="E20" s="98"/>
      <c r="F20" s="98"/>
      <c r="G20" s="98"/>
      <c r="H20" s="98"/>
      <c r="I20" s="98"/>
      <c r="J20" s="98"/>
      <c r="K20" s="98"/>
      <c r="L20" s="98"/>
      <c r="M20" s="98"/>
      <c r="N20" s="98"/>
      <c r="O20" s="92"/>
    </row>
    <row r="21" spans="1:17" ht="24" customHeight="1">
      <c r="A21" s="92"/>
      <c r="B21" s="99" t="str">
        <f>IF(C21=入力シート!$C$20,"■","□")</f>
        <v>□</v>
      </c>
      <c r="C21" s="98" t="s">
        <v>279</v>
      </c>
      <c r="D21" s="98"/>
      <c r="E21" s="98"/>
      <c r="F21" s="98"/>
      <c r="G21" s="98"/>
      <c r="H21" s="98"/>
      <c r="I21" s="98"/>
      <c r="J21" s="98"/>
      <c r="K21" s="98"/>
      <c r="L21" s="98"/>
      <c r="M21" s="98"/>
      <c r="N21" s="98"/>
      <c r="O21" s="92"/>
      <c r="Q21" s="17"/>
    </row>
    <row r="22" spans="1:17" ht="24" customHeight="1">
      <c r="A22" s="92"/>
      <c r="B22" s="99" t="str">
        <f>IF(C22=入力シート!$C$20,"■","□")</f>
        <v>□</v>
      </c>
      <c r="C22" s="98" t="s">
        <v>281</v>
      </c>
      <c r="D22" s="98"/>
      <c r="E22" s="98"/>
      <c r="F22" s="98"/>
      <c r="G22" s="98"/>
      <c r="H22" s="98"/>
      <c r="I22" s="98"/>
      <c r="J22" s="98"/>
      <c r="K22" s="98"/>
      <c r="L22" s="98"/>
      <c r="M22" s="98"/>
      <c r="N22" s="98"/>
      <c r="O22" s="92"/>
    </row>
    <row r="23" spans="1:17" ht="24" customHeight="1">
      <c r="A23" s="92"/>
      <c r="B23" s="99"/>
      <c r="C23" s="98" t="s">
        <v>280</v>
      </c>
      <c r="D23" s="98"/>
      <c r="E23" s="98"/>
      <c r="F23" s="98"/>
      <c r="G23" s="98"/>
      <c r="H23" s="98"/>
      <c r="I23" s="98"/>
      <c r="J23" s="98"/>
      <c r="K23" s="98"/>
      <c r="L23" s="98"/>
      <c r="M23" s="98"/>
      <c r="N23" s="98"/>
      <c r="O23" s="92"/>
    </row>
    <row r="24" spans="1:17" ht="18" customHeight="1">
      <c r="A24" s="95"/>
      <c r="B24" s="95"/>
      <c r="C24" s="105"/>
      <c r="D24" s="105"/>
      <c r="E24" s="105"/>
      <c r="F24" s="105"/>
      <c r="G24" s="105"/>
      <c r="H24" s="105"/>
      <c r="I24" s="105"/>
      <c r="J24" s="105"/>
      <c r="K24" s="105"/>
      <c r="L24" s="105"/>
      <c r="M24" s="105"/>
      <c r="N24" s="105"/>
      <c r="O24" s="95"/>
    </row>
    <row r="25" spans="1:17" ht="27" customHeight="1">
      <c r="A25" s="95"/>
      <c r="B25" s="100" t="s">
        <v>247</v>
      </c>
      <c r="C25" s="100"/>
      <c r="D25" s="100"/>
      <c r="E25" s="109" t="str">
        <f>入力シート!C13</f>
        <v>●●部●●課　鈴木花子</v>
      </c>
      <c r="F25" s="109"/>
      <c r="G25" s="109"/>
      <c r="H25" s="109"/>
      <c r="I25" s="109"/>
      <c r="J25" s="109"/>
      <c r="K25" s="109"/>
      <c r="L25" s="109"/>
      <c r="M25" s="109"/>
      <c r="N25" s="109"/>
      <c r="O25" s="95"/>
    </row>
    <row r="26" spans="1:17" ht="27" customHeight="1">
      <c r="A26" s="95"/>
      <c r="B26" s="100" t="s">
        <v>36</v>
      </c>
      <c r="C26" s="100"/>
      <c r="D26" s="100"/>
      <c r="E26" s="109" t="str">
        <f>入力シート!C14</f>
        <v>0123-45-6789</v>
      </c>
      <c r="F26" s="109"/>
      <c r="G26" s="109"/>
      <c r="H26" s="109"/>
      <c r="I26" s="109"/>
      <c r="J26" s="109"/>
      <c r="K26" s="109"/>
      <c r="L26" s="109"/>
      <c r="M26" s="109"/>
      <c r="N26" s="109"/>
      <c r="O26" s="95"/>
    </row>
    <row r="27" spans="1:17" ht="15" customHeight="1">
      <c r="A27" s="95"/>
      <c r="B27" s="92"/>
      <c r="C27" s="95"/>
      <c r="D27" s="95"/>
      <c r="E27" s="95"/>
      <c r="F27" s="95"/>
      <c r="G27" s="95"/>
      <c r="H27" s="95"/>
      <c r="I27" s="95"/>
      <c r="J27" s="95"/>
      <c r="K27" s="95"/>
      <c r="L27" s="95"/>
      <c r="M27" s="95"/>
      <c r="N27" s="95"/>
      <c r="O27" s="95"/>
    </row>
    <row r="28" spans="1:17" ht="32.25" customHeight="1">
      <c r="A28" s="92"/>
      <c r="B28" s="101"/>
      <c r="C28" s="101"/>
      <c r="D28" s="101"/>
      <c r="E28" s="101"/>
      <c r="F28" s="101"/>
      <c r="G28" s="101"/>
      <c r="H28" s="101"/>
      <c r="I28" s="101"/>
      <c r="J28" s="101"/>
      <c r="K28" s="101"/>
      <c r="L28" s="101"/>
      <c r="M28" s="101"/>
      <c r="N28" s="101"/>
      <c r="O28" s="92"/>
    </row>
    <row r="29" spans="1:17">
      <c r="A29" s="92"/>
      <c r="B29" s="92"/>
      <c r="C29" s="92"/>
      <c r="D29" s="92"/>
      <c r="E29" s="92"/>
      <c r="F29" s="92"/>
      <c r="G29" s="92"/>
      <c r="H29" s="92"/>
      <c r="I29" s="92"/>
      <c r="J29" s="92"/>
      <c r="K29" s="92"/>
      <c r="L29" s="92"/>
      <c r="M29" s="92"/>
      <c r="N29" s="92"/>
      <c r="O29" s="92"/>
    </row>
    <row r="30" spans="1:17">
      <c r="A30" s="92"/>
      <c r="B30" s="92"/>
      <c r="C30" s="92"/>
      <c r="D30" s="92"/>
      <c r="E30" s="92"/>
      <c r="F30" s="92"/>
      <c r="G30" s="92"/>
      <c r="H30" s="92"/>
      <c r="I30" s="92"/>
      <c r="J30" s="92"/>
      <c r="K30" s="92"/>
      <c r="L30" s="92"/>
      <c r="M30" s="92"/>
      <c r="N30" s="92"/>
      <c r="O30" s="92"/>
    </row>
  </sheetData>
  <sheetProtection sheet="1" objects="1" scenarios="1"/>
  <mergeCells count="25">
    <mergeCell ref="A1:O1"/>
    <mergeCell ref="A2:O2"/>
    <mergeCell ref="K4:O4"/>
    <mergeCell ref="A6:C6"/>
    <mergeCell ref="F8:H8"/>
    <mergeCell ref="I8:N8"/>
    <mergeCell ref="F9:H9"/>
    <mergeCell ref="I9:N9"/>
    <mergeCell ref="F10:H10"/>
    <mergeCell ref="I10:N10"/>
    <mergeCell ref="B14:N14"/>
    <mergeCell ref="B16:O16"/>
    <mergeCell ref="B18:D18"/>
    <mergeCell ref="E18:N18"/>
    <mergeCell ref="B19:D19"/>
    <mergeCell ref="E19:N19"/>
    <mergeCell ref="B20:N20"/>
    <mergeCell ref="C21:N21"/>
    <mergeCell ref="C22:N22"/>
    <mergeCell ref="C23:N23"/>
    <mergeCell ref="B25:D25"/>
    <mergeCell ref="E25:N25"/>
    <mergeCell ref="B26:D26"/>
    <mergeCell ref="E26:N26"/>
    <mergeCell ref="B28:N28"/>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autoPageBreaks="0" fitToPage="1"/>
  </sheetPr>
  <dimension ref="A1:Q90"/>
  <sheetViews>
    <sheetView showGridLines="0" showZeros="0" workbookViewId="0">
      <selection sqref="A1:H1"/>
    </sheetView>
  </sheetViews>
  <sheetFormatPr defaultRowHeight="13.5"/>
  <cols>
    <col min="1" max="1" width="1.625" style="17" customWidth="1"/>
    <col min="2" max="6" width="9" style="17" customWidth="1"/>
    <col min="7" max="7" width="38.25" style="17" customWidth="1"/>
    <col min="8" max="8" width="1.625" style="17" customWidth="1"/>
    <col min="9" max="16384" width="9" style="17" customWidth="1"/>
  </cols>
  <sheetData>
    <row r="1" spans="1:9" s="89" customFormat="1" ht="22.5" customHeight="1">
      <c r="A1" s="90" t="s">
        <v>132</v>
      </c>
      <c r="B1" s="90"/>
      <c r="C1" s="90"/>
      <c r="D1" s="90"/>
      <c r="E1" s="90"/>
      <c r="F1" s="90"/>
      <c r="G1" s="90"/>
      <c r="H1" s="90"/>
      <c r="I1" s="278"/>
    </row>
    <row r="2" spans="1:9" s="89" customFormat="1" ht="14.25">
      <c r="A2" s="91" t="s">
        <v>133</v>
      </c>
      <c r="B2" s="91"/>
      <c r="C2" s="91"/>
      <c r="D2" s="91"/>
      <c r="E2" s="91"/>
      <c r="F2" s="91"/>
      <c r="G2" s="91"/>
      <c r="H2" s="91"/>
      <c r="I2" s="279"/>
    </row>
    <row r="3" spans="1:9" s="89" customFormat="1" ht="14.25">
      <c r="A3" s="96"/>
      <c r="B3" s="92"/>
      <c r="C3" s="92"/>
      <c r="D3" s="92"/>
      <c r="E3" s="92"/>
      <c r="F3" s="92"/>
      <c r="G3" s="92"/>
      <c r="H3" s="92"/>
    </row>
    <row r="4" spans="1:9" s="89" customFormat="1" ht="14.25">
      <c r="A4" s="96"/>
      <c r="B4" s="92"/>
      <c r="C4" s="92"/>
      <c r="D4" s="92"/>
      <c r="E4" s="92"/>
      <c r="F4" s="92"/>
      <c r="G4" s="92"/>
      <c r="H4" s="92"/>
    </row>
    <row r="5" spans="1:9" s="89" customFormat="1" ht="14.25">
      <c r="A5" s="96"/>
      <c r="B5" s="92"/>
      <c r="C5" s="92"/>
      <c r="D5" s="92"/>
      <c r="E5" s="92"/>
      <c r="F5" s="92"/>
      <c r="G5" s="92"/>
      <c r="H5" s="92"/>
    </row>
    <row r="6" spans="1:9" s="89" customFormat="1" ht="31.5" customHeight="1">
      <c r="A6" s="95"/>
      <c r="B6" s="216" t="s">
        <v>235</v>
      </c>
      <c r="C6" s="216"/>
      <c r="D6" s="124" t="str">
        <f>入力シート!$C$16</f>
        <v>●●●●●工事</v>
      </c>
      <c r="E6" s="124"/>
      <c r="F6" s="124"/>
      <c r="G6" s="124"/>
      <c r="H6" s="109"/>
    </row>
    <row r="7" spans="1:9" s="89" customFormat="1" ht="14.25">
      <c r="A7" s="96"/>
      <c r="B7" s="92"/>
      <c r="C7" s="92"/>
      <c r="D7" s="92"/>
      <c r="E7" s="92"/>
      <c r="F7" s="92"/>
      <c r="G7" s="92"/>
      <c r="H7" s="92"/>
    </row>
    <row r="8" spans="1:9" s="89" customFormat="1" ht="14.25">
      <c r="A8" s="96"/>
      <c r="B8" s="92"/>
      <c r="C8" s="92"/>
      <c r="D8" s="92"/>
      <c r="E8" s="92"/>
      <c r="F8" s="92"/>
      <c r="G8" s="92"/>
      <c r="H8" s="92"/>
    </row>
    <row r="9" spans="1:9" s="89" customFormat="1" ht="14.25">
      <c r="A9" s="116" t="s">
        <v>134</v>
      </c>
      <c r="B9" s="116"/>
      <c r="C9" s="116"/>
      <c r="D9" s="116"/>
      <c r="E9" s="116"/>
      <c r="F9" s="116"/>
      <c r="G9" s="116"/>
      <c r="H9" s="116"/>
    </row>
    <row r="10" spans="1:9" s="89" customFormat="1" ht="14.25">
      <c r="A10" s="96"/>
      <c r="B10" s="92"/>
      <c r="C10" s="92"/>
      <c r="D10" s="92"/>
      <c r="E10" s="92"/>
      <c r="F10" s="92"/>
      <c r="G10" s="92"/>
      <c r="H10" s="92"/>
    </row>
    <row r="11" spans="1:9" s="89" customFormat="1" ht="14.25">
      <c r="A11" s="96"/>
      <c r="B11" s="92"/>
      <c r="C11" s="92"/>
      <c r="D11" s="92"/>
      <c r="E11" s="92"/>
      <c r="F11" s="92"/>
      <c r="G11" s="92"/>
      <c r="H11" s="92"/>
    </row>
    <row r="12" spans="1:9" s="89" customFormat="1" ht="14.25">
      <c r="A12" s="91" t="s">
        <v>85</v>
      </c>
      <c r="B12" s="91"/>
      <c r="C12" s="91"/>
      <c r="D12" s="91"/>
      <c r="E12" s="92"/>
      <c r="F12" s="92"/>
      <c r="G12" s="92"/>
      <c r="H12" s="92"/>
    </row>
    <row r="13" spans="1:9" s="89" customFormat="1" ht="14.25">
      <c r="A13" s="96"/>
      <c r="B13" s="92"/>
      <c r="C13" s="92"/>
      <c r="D13" s="92"/>
      <c r="E13" s="92"/>
      <c r="F13" s="92"/>
      <c r="G13" s="92"/>
      <c r="H13" s="92"/>
    </row>
    <row r="14" spans="1:9" s="89" customFormat="1" ht="14.25">
      <c r="A14" s="96"/>
      <c r="B14" s="92"/>
      <c r="C14" s="92"/>
      <c r="D14" s="92"/>
      <c r="E14" s="92"/>
      <c r="F14" s="92"/>
      <c r="G14" s="92"/>
      <c r="H14" s="92"/>
    </row>
    <row r="15" spans="1:9" s="89" customFormat="1" ht="14.25">
      <c r="A15" s="93" t="s">
        <v>1</v>
      </c>
      <c r="B15" s="93"/>
      <c r="C15" s="93"/>
      <c r="D15" s="92"/>
      <c r="E15" s="92"/>
      <c r="F15" s="92"/>
      <c r="G15" s="92"/>
      <c r="H15" s="92"/>
    </row>
    <row r="16" spans="1:9" s="89" customFormat="1" ht="14.25">
      <c r="A16" s="96"/>
      <c r="B16" s="92"/>
      <c r="C16" s="92"/>
      <c r="D16" s="92"/>
      <c r="E16" s="92"/>
      <c r="F16" s="92"/>
      <c r="G16" s="92"/>
      <c r="H16" s="92"/>
    </row>
    <row r="17" spans="1:17" s="89" customFormat="1" ht="14.25">
      <c r="A17" s="96"/>
      <c r="B17" s="92"/>
      <c r="C17" s="92"/>
      <c r="D17" s="92"/>
      <c r="E17" s="92"/>
      <c r="F17" s="92"/>
      <c r="G17" s="92"/>
      <c r="H17" s="92"/>
    </row>
    <row r="18" spans="1:17" s="89" customFormat="1" ht="31.5" customHeight="1">
      <c r="A18" s="96"/>
      <c r="B18" s="92"/>
      <c r="C18" s="92"/>
      <c r="D18" s="92"/>
      <c r="E18" s="93" t="s">
        <v>3</v>
      </c>
      <c r="F18" s="93"/>
      <c r="G18" s="111" t="str">
        <f>入力シート!$C$10</f>
        <v>千葉県旭市●●****番地*</v>
      </c>
      <c r="H18" s="92"/>
    </row>
    <row r="19" spans="1:17" s="89" customFormat="1" ht="31.5" customHeight="1">
      <c r="A19" s="97" t="s">
        <v>26</v>
      </c>
      <c r="B19" s="92"/>
      <c r="C19" s="92"/>
      <c r="D19" s="92"/>
      <c r="E19" s="93" t="s">
        <v>51</v>
      </c>
      <c r="F19" s="93"/>
      <c r="G19" s="111" t="str">
        <f>入力シート!$C$11</f>
        <v xml:space="preserve">株式会社●●●●●商事 </v>
      </c>
      <c r="H19" s="92"/>
    </row>
    <row r="20" spans="1:17" s="89" customFormat="1" ht="31.5" customHeight="1">
      <c r="A20" s="97" t="s">
        <v>18</v>
      </c>
      <c r="B20" s="92"/>
      <c r="C20" s="92"/>
      <c r="D20" s="92"/>
      <c r="E20" s="93" t="s">
        <v>35</v>
      </c>
      <c r="F20" s="93"/>
      <c r="G20" s="111" t="str">
        <f>入力シート!$C$12</f>
        <v>代表取締役　山田太郎</v>
      </c>
      <c r="H20" s="92"/>
    </row>
    <row r="21" spans="1:17" s="89" customFormat="1" ht="14.25">
      <c r="A21" s="97" t="s">
        <v>87</v>
      </c>
      <c r="B21" s="92"/>
      <c r="C21" s="92"/>
      <c r="D21" s="92"/>
      <c r="E21" s="92"/>
      <c r="F21" s="92"/>
      <c r="G21" s="92"/>
      <c r="H21" s="92"/>
      <c r="Q21" s="17"/>
    </row>
    <row r="22" spans="1:17" s="89" customFormat="1" ht="14.25">
      <c r="A22" s="96"/>
      <c r="B22" s="92"/>
      <c r="C22" s="92"/>
      <c r="D22" s="92"/>
      <c r="E22" s="92"/>
      <c r="F22" s="92"/>
      <c r="G22" s="92"/>
      <c r="H22" s="92"/>
    </row>
    <row r="23" spans="1:17" s="89" customFormat="1" ht="14.25">
      <c r="A23" s="92"/>
      <c r="B23" s="96" t="s">
        <v>70</v>
      </c>
      <c r="C23" s="92"/>
      <c r="D23" s="92"/>
      <c r="E23" s="92"/>
      <c r="F23" s="92"/>
      <c r="G23" s="92"/>
      <c r="H23" s="92"/>
    </row>
    <row r="24" spans="1:17" s="89" customFormat="1" ht="14.25">
      <c r="A24" s="92"/>
      <c r="B24" s="277" t="s">
        <v>214</v>
      </c>
      <c r="C24" s="277"/>
      <c r="D24" s="277"/>
      <c r="E24" s="277"/>
      <c r="F24" s="277"/>
      <c r="G24" s="277"/>
      <c r="H24" s="92"/>
    </row>
    <row r="25" spans="1:17" s="89" customFormat="1" ht="14.25">
      <c r="A25" s="92"/>
      <c r="B25" s="277" t="s">
        <v>135</v>
      </c>
      <c r="C25" s="277"/>
      <c r="D25" s="277"/>
      <c r="E25" s="277"/>
      <c r="F25" s="277"/>
      <c r="G25" s="277"/>
      <c r="H25" s="92"/>
    </row>
    <row r="26" spans="1:17" s="89" customFormat="1" ht="14.25">
      <c r="A26" s="275"/>
      <c r="B26" s="275"/>
      <c r="C26" s="275"/>
      <c r="D26" s="275"/>
      <c r="E26" s="275"/>
      <c r="F26" s="275"/>
      <c r="G26" s="275"/>
      <c r="H26" s="275"/>
    </row>
    <row r="27" spans="1:17" s="89" customFormat="1" ht="27" customHeight="1">
      <c r="A27" s="91" t="s">
        <v>46</v>
      </c>
      <c r="B27" s="91"/>
      <c r="C27" s="92"/>
      <c r="D27" s="92"/>
      <c r="E27" s="92"/>
      <c r="F27" s="92"/>
      <c r="G27" s="92"/>
      <c r="H27" s="92"/>
    </row>
    <row r="28" spans="1:17" s="89" customFormat="1" ht="14.25">
      <c r="A28" s="96"/>
      <c r="B28" s="92"/>
      <c r="C28" s="92"/>
      <c r="D28" s="92"/>
      <c r="E28" s="92"/>
      <c r="F28" s="92"/>
      <c r="G28" s="92"/>
      <c r="H28" s="92"/>
    </row>
    <row r="29" spans="1:17" s="89" customFormat="1" ht="14.25">
      <c r="A29" s="91" t="s">
        <v>14</v>
      </c>
      <c r="B29" s="91"/>
      <c r="C29" s="91"/>
      <c r="D29" s="91"/>
      <c r="E29" s="91"/>
      <c r="F29" s="91"/>
      <c r="G29" s="91"/>
      <c r="H29" s="91"/>
    </row>
    <row r="30" spans="1:17" s="89" customFormat="1" ht="14.25">
      <c r="A30" s="96"/>
      <c r="B30" s="92"/>
      <c r="C30" s="92"/>
      <c r="D30" s="92"/>
      <c r="E30" s="92"/>
      <c r="F30" s="92"/>
      <c r="G30" s="92"/>
      <c r="H30" s="92"/>
    </row>
    <row r="31" spans="1:17" s="89" customFormat="1" ht="39.75" customHeight="1">
      <c r="A31" s="101" t="s">
        <v>56</v>
      </c>
      <c r="B31" s="101"/>
      <c r="C31" s="101"/>
      <c r="D31" s="101"/>
      <c r="E31" s="101"/>
      <c r="F31" s="101"/>
      <c r="G31" s="101"/>
      <c r="H31" s="101"/>
    </row>
    <row r="32" spans="1:17" s="89" customFormat="1" ht="39.75" customHeight="1">
      <c r="A32" s="101" t="s">
        <v>75</v>
      </c>
      <c r="B32" s="101"/>
      <c r="C32" s="101"/>
      <c r="D32" s="101"/>
      <c r="E32" s="101"/>
      <c r="F32" s="101"/>
      <c r="G32" s="101"/>
      <c r="H32" s="101"/>
    </row>
    <row r="33" spans="1:8" s="89" customFormat="1" ht="27.75" customHeight="1">
      <c r="A33" s="101" t="s">
        <v>92</v>
      </c>
      <c r="B33" s="101"/>
      <c r="C33" s="101"/>
      <c r="D33" s="101"/>
      <c r="E33" s="101"/>
      <c r="F33" s="101"/>
      <c r="G33" s="101"/>
      <c r="H33" s="101"/>
    </row>
    <row r="34" spans="1:8" s="89" customFormat="1" ht="27.75" customHeight="1">
      <c r="A34" s="101" t="s">
        <v>44</v>
      </c>
      <c r="B34" s="101"/>
      <c r="C34" s="101"/>
      <c r="D34" s="101"/>
      <c r="E34" s="101"/>
      <c r="F34" s="101"/>
      <c r="G34" s="101"/>
      <c r="H34" s="101"/>
    </row>
    <row r="35" spans="1:8" s="89" customFormat="1" ht="27.75" customHeight="1">
      <c r="A35" s="101" t="s">
        <v>93</v>
      </c>
      <c r="B35" s="101"/>
      <c r="C35" s="101"/>
      <c r="D35" s="101"/>
      <c r="E35" s="101"/>
      <c r="F35" s="101"/>
      <c r="G35" s="101"/>
      <c r="H35" s="101"/>
    </row>
    <row r="36" spans="1:8" s="89" customFormat="1" ht="33.75" customHeight="1">
      <c r="A36" s="101"/>
      <c r="B36" s="101"/>
      <c r="C36" s="101"/>
      <c r="D36" s="101"/>
      <c r="E36" s="101"/>
      <c r="F36" s="101"/>
      <c r="G36" s="101"/>
      <c r="H36" s="101"/>
    </row>
    <row r="37" spans="1:8" s="89" customFormat="1" ht="14.25">
      <c r="A37" s="92"/>
      <c r="B37" s="116" t="s">
        <v>70</v>
      </c>
      <c r="C37" s="116"/>
      <c r="D37" s="92"/>
      <c r="E37" s="92"/>
      <c r="F37" s="92"/>
      <c r="G37" s="92"/>
      <c r="H37" s="92"/>
    </row>
    <row r="38" spans="1:8" s="89" customFormat="1" ht="14.25">
      <c r="A38" s="96"/>
      <c r="B38" s="116" t="s">
        <v>43</v>
      </c>
      <c r="C38" s="116"/>
      <c r="D38" s="116"/>
      <c r="E38" s="116"/>
      <c r="F38" s="116"/>
      <c r="G38" s="116"/>
      <c r="H38" s="92"/>
    </row>
    <row r="39" spans="1:8" s="89" customFormat="1" ht="14.25">
      <c r="A39" s="92"/>
      <c r="B39" s="116" t="s">
        <v>136</v>
      </c>
      <c r="C39" s="116"/>
      <c r="D39" s="116"/>
      <c r="E39" s="116"/>
      <c r="F39" s="116"/>
      <c r="G39" s="116"/>
      <c r="H39" s="92"/>
    </row>
    <row r="40" spans="1:8" s="89" customFormat="1" ht="14.25">
      <c r="A40" s="96"/>
      <c r="B40" s="116" t="s">
        <v>88</v>
      </c>
      <c r="C40" s="116"/>
      <c r="D40" s="116"/>
      <c r="E40" s="116"/>
      <c r="F40" s="116"/>
      <c r="G40" s="116"/>
      <c r="H40" s="92"/>
    </row>
    <row r="41" spans="1:8" s="89" customFormat="1" ht="14.25">
      <c r="A41" s="96"/>
      <c r="B41" s="116" t="s">
        <v>91</v>
      </c>
      <c r="C41" s="116"/>
      <c r="D41" s="116"/>
      <c r="E41" s="116"/>
      <c r="F41" s="116"/>
      <c r="G41" s="116"/>
      <c r="H41" s="92"/>
    </row>
    <row r="42" spans="1:8" s="89" customFormat="1" ht="14.25">
      <c r="A42" s="276"/>
    </row>
    <row r="43" spans="1:8" s="89" customFormat="1" ht="14.25">
      <c r="A43" s="276"/>
    </row>
    <row r="44" spans="1:8" s="89" customFormat="1" ht="14.25">
      <c r="A44" s="276"/>
    </row>
    <row r="45" spans="1:8" s="89" customFormat="1" ht="14.25">
      <c r="A45" s="276"/>
    </row>
    <row r="46" spans="1:8" s="89" customFormat="1" ht="14.25">
      <c r="A46" s="276"/>
    </row>
    <row r="47" spans="1:8" s="89" customFormat="1" ht="14.25"/>
    <row r="48" spans="1:8" s="89" customFormat="1" ht="14.25"/>
    <row r="49" s="89" customFormat="1" ht="14.25"/>
    <row r="50" s="89" customFormat="1" ht="14.25"/>
    <row r="51" s="89" customFormat="1" ht="14.25"/>
    <row r="52" s="89" customFormat="1" ht="14.25"/>
    <row r="53" s="89" customFormat="1" ht="14.25"/>
    <row r="54" s="89" customFormat="1" ht="14.25"/>
    <row r="55" s="89" customFormat="1" ht="14.25"/>
    <row r="56" s="89" customFormat="1" ht="14.25"/>
    <row r="57" s="89" customFormat="1" ht="14.25"/>
    <row r="58" s="89" customFormat="1" ht="14.25"/>
    <row r="59" s="89" customFormat="1" ht="14.25"/>
    <row r="60" s="89" customFormat="1" ht="14.25"/>
    <row r="61" s="89" customFormat="1" ht="14.25"/>
    <row r="62" s="89" customFormat="1" ht="14.25"/>
    <row r="63" s="89" customFormat="1" ht="14.25"/>
    <row r="64" s="89" customFormat="1" ht="14.25"/>
    <row r="65" s="89" customFormat="1" ht="14.25"/>
    <row r="66" s="89" customFormat="1" ht="14.25"/>
    <row r="67" s="89" customFormat="1" ht="14.25"/>
    <row r="68" s="89" customFormat="1" ht="14.25"/>
    <row r="69" s="89" customFormat="1" ht="14.25"/>
    <row r="70" s="89" customFormat="1" ht="14.25"/>
    <row r="71" s="89" customFormat="1" ht="14.25"/>
    <row r="72" s="89" customFormat="1" ht="14.25"/>
    <row r="73" s="89" customFormat="1" ht="14.25"/>
    <row r="74" s="89" customFormat="1" ht="14.25"/>
    <row r="75" s="89" customFormat="1" ht="14.25"/>
    <row r="76" s="89" customFormat="1" ht="14.25"/>
    <row r="77" s="89" customFormat="1" ht="14.25"/>
    <row r="78" s="89" customFormat="1" ht="14.25"/>
    <row r="79" s="89" customFormat="1" ht="14.25"/>
    <row r="80" s="89" customFormat="1" ht="14.25"/>
    <row r="81" s="89" customFormat="1" ht="14.25"/>
    <row r="82" s="89" customFormat="1" ht="14.25"/>
    <row r="83" s="89" customFormat="1" ht="14.25"/>
    <row r="84" s="89" customFormat="1" ht="14.25"/>
    <row r="85" s="89" customFormat="1" ht="14.25"/>
    <row r="86" s="89" customFormat="1" ht="14.25"/>
    <row r="87" s="89" customFormat="1" ht="14.25"/>
    <row r="88" s="89" customFormat="1" ht="14.25"/>
    <row r="89" s="89" customFormat="1" ht="14.25"/>
    <row r="90" s="89" customFormat="1" ht="14.25"/>
  </sheetData>
  <sheetProtection sheet="1" objects="1" scenarios="1"/>
  <mergeCells count="24">
    <mergeCell ref="A1:H1"/>
    <mergeCell ref="A2:H2"/>
    <mergeCell ref="B6:C6"/>
    <mergeCell ref="D6:G6"/>
    <mergeCell ref="A9:H9"/>
    <mergeCell ref="A12:D12"/>
    <mergeCell ref="A15:C15"/>
    <mergeCell ref="E18:F18"/>
    <mergeCell ref="E19:F19"/>
    <mergeCell ref="E20:F20"/>
    <mergeCell ref="B24:G24"/>
    <mergeCell ref="B25:G25"/>
    <mergeCell ref="A27:B27"/>
    <mergeCell ref="A29:H29"/>
    <mergeCell ref="A31:H31"/>
    <mergeCell ref="A32:H32"/>
    <mergeCell ref="A33:H33"/>
    <mergeCell ref="A34:H34"/>
    <mergeCell ref="A35:H35"/>
    <mergeCell ref="B37:C37"/>
    <mergeCell ref="B38:G38"/>
    <mergeCell ref="B39:G39"/>
    <mergeCell ref="B40:G40"/>
    <mergeCell ref="B41:G41"/>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r:id="rId1"/>
  <headerFooter alignWithMargins="0">
    <oddHeader>&amp;L&amp;"ＭＳ 明朝,標準"様式４</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autoPageBreaks="0" fitToPage="1"/>
  </sheetPr>
  <dimension ref="A1:Q31"/>
  <sheetViews>
    <sheetView showGridLines="0" workbookViewId="0">
      <selection sqref="A1:N1"/>
    </sheetView>
  </sheetViews>
  <sheetFormatPr defaultRowHeight="14.25"/>
  <cols>
    <col min="1" max="1" width="1.625" style="89" customWidth="1"/>
    <col min="2" max="2" width="20.625" style="89" customWidth="1"/>
    <col min="3" max="13" width="5.625" style="89" customWidth="1"/>
    <col min="14" max="14" width="1.625" style="89" customWidth="1"/>
    <col min="15" max="16384" width="9" style="89" customWidth="1"/>
  </cols>
  <sheetData>
    <row r="1" spans="1:15" ht="22.5" customHeight="1">
      <c r="A1" s="90" t="s">
        <v>105</v>
      </c>
      <c r="B1" s="90"/>
      <c r="C1" s="90"/>
      <c r="D1" s="90"/>
      <c r="E1" s="90"/>
      <c r="F1" s="90"/>
      <c r="G1" s="90"/>
      <c r="H1" s="90"/>
      <c r="I1" s="90"/>
      <c r="J1" s="90"/>
      <c r="K1" s="90"/>
      <c r="L1" s="90"/>
      <c r="M1" s="90"/>
      <c r="N1" s="90"/>
    </row>
    <row r="2" spans="1:15">
      <c r="A2" s="91" t="s">
        <v>49</v>
      </c>
      <c r="B2" s="91"/>
      <c r="C2" s="91"/>
      <c r="D2" s="91"/>
      <c r="E2" s="91"/>
      <c r="F2" s="91"/>
      <c r="G2" s="91"/>
      <c r="H2" s="91"/>
      <c r="I2" s="91"/>
      <c r="J2" s="91"/>
      <c r="K2" s="91"/>
      <c r="L2" s="91"/>
      <c r="M2" s="91"/>
      <c r="N2" s="91"/>
    </row>
    <row r="3" spans="1:15">
      <c r="A3" s="92"/>
      <c r="B3" s="96"/>
      <c r="C3" s="92"/>
      <c r="D3" s="92"/>
      <c r="E3" s="92"/>
      <c r="F3" s="92"/>
      <c r="G3" s="92"/>
      <c r="H3" s="92"/>
      <c r="I3" s="92"/>
      <c r="J3" s="92"/>
      <c r="K3" s="92"/>
      <c r="L3" s="92"/>
      <c r="M3" s="92"/>
      <c r="N3" s="92"/>
    </row>
    <row r="4" spans="1:15">
      <c r="A4" s="92"/>
      <c r="B4" s="92"/>
      <c r="C4" s="92"/>
      <c r="D4" s="92"/>
      <c r="E4" s="92"/>
      <c r="F4" s="92"/>
      <c r="G4" s="92"/>
      <c r="H4" s="112" t="s">
        <v>209</v>
      </c>
      <c r="I4" s="112"/>
      <c r="J4" s="112"/>
      <c r="K4" s="112"/>
      <c r="L4" s="112"/>
      <c r="M4" s="112"/>
      <c r="N4" s="112"/>
    </row>
    <row r="5" spans="1:15">
      <c r="A5" s="92"/>
      <c r="B5" s="96"/>
      <c r="C5" s="92"/>
      <c r="D5" s="92"/>
      <c r="E5" s="92"/>
      <c r="F5" s="92"/>
      <c r="G5" s="92"/>
      <c r="H5" s="92"/>
      <c r="I5" s="92"/>
      <c r="J5" s="92"/>
      <c r="K5" s="92"/>
      <c r="L5" s="92"/>
      <c r="M5" s="92"/>
      <c r="N5" s="92"/>
    </row>
    <row r="6" spans="1:15">
      <c r="A6" s="93" t="s">
        <v>1</v>
      </c>
      <c r="B6" s="93"/>
      <c r="C6" s="106"/>
      <c r="D6" s="106"/>
      <c r="E6" s="106"/>
      <c r="F6" s="92"/>
      <c r="G6" s="92"/>
      <c r="H6" s="92"/>
      <c r="I6" s="92"/>
      <c r="J6" s="92"/>
      <c r="K6" s="92"/>
      <c r="L6" s="92"/>
      <c r="M6" s="92"/>
      <c r="N6" s="92"/>
      <c r="O6" s="281"/>
    </row>
    <row r="7" spans="1:15">
      <c r="A7" s="92"/>
      <c r="B7" s="96"/>
      <c r="C7" s="92"/>
      <c r="D7" s="92"/>
      <c r="E7" s="92"/>
      <c r="F7" s="92"/>
      <c r="G7" s="92"/>
      <c r="H7" s="92"/>
      <c r="I7" s="92"/>
      <c r="J7" s="92"/>
      <c r="K7" s="92"/>
      <c r="L7" s="92"/>
      <c r="M7" s="92"/>
      <c r="N7" s="92"/>
    </row>
    <row r="8" spans="1:15" ht="32.25" customHeight="1">
      <c r="A8" s="92"/>
      <c r="B8" s="96"/>
      <c r="C8" s="92"/>
      <c r="D8" s="92"/>
      <c r="E8" s="93" t="s">
        <v>3</v>
      </c>
      <c r="F8" s="93"/>
      <c r="G8" s="93"/>
      <c r="H8" s="280"/>
      <c r="I8" s="280"/>
      <c r="J8" s="280"/>
      <c r="K8" s="280"/>
      <c r="L8" s="280"/>
      <c r="M8" s="280"/>
      <c r="N8" s="95"/>
    </row>
    <row r="9" spans="1:15" ht="32.25" customHeight="1">
      <c r="A9" s="92"/>
      <c r="B9" s="92"/>
      <c r="C9" s="92"/>
      <c r="D9" s="92"/>
      <c r="E9" s="93" t="s">
        <v>51</v>
      </c>
      <c r="F9" s="93"/>
      <c r="G9" s="93"/>
      <c r="H9" s="280"/>
      <c r="I9" s="280"/>
      <c r="J9" s="280"/>
      <c r="K9" s="280"/>
      <c r="L9" s="280"/>
      <c r="M9" s="280"/>
      <c r="N9" s="95"/>
    </row>
    <row r="10" spans="1:15" ht="32.25" customHeight="1">
      <c r="A10" s="92"/>
      <c r="B10" s="97"/>
      <c r="C10" s="92"/>
      <c r="D10" s="92"/>
      <c r="E10" s="93" t="s">
        <v>35</v>
      </c>
      <c r="F10" s="93"/>
      <c r="G10" s="93"/>
      <c r="H10" s="280"/>
      <c r="I10" s="280"/>
      <c r="J10" s="280"/>
      <c r="K10" s="280"/>
      <c r="L10" s="280"/>
      <c r="M10" s="280"/>
      <c r="N10" s="95"/>
    </row>
    <row r="11" spans="1:15">
      <c r="A11" s="92"/>
      <c r="B11" s="97"/>
      <c r="C11" s="92"/>
      <c r="D11" s="92"/>
      <c r="E11" s="92"/>
      <c r="F11" s="92"/>
      <c r="G11" s="92"/>
      <c r="H11" s="92"/>
      <c r="I11" s="92"/>
      <c r="J11" s="92"/>
      <c r="K11" s="92"/>
      <c r="L11" s="92"/>
      <c r="M11" s="92"/>
      <c r="N11" s="97"/>
    </row>
    <row r="12" spans="1:15" ht="24" customHeight="1">
      <c r="A12" s="92"/>
      <c r="B12" s="97"/>
      <c r="C12" s="92"/>
      <c r="D12" s="92"/>
      <c r="E12" s="92"/>
      <c r="F12" s="92"/>
      <c r="G12" s="92"/>
      <c r="H12" s="92"/>
      <c r="I12" s="92"/>
      <c r="J12" s="92"/>
      <c r="K12" s="92"/>
      <c r="L12" s="92"/>
      <c r="M12" s="92"/>
      <c r="N12" s="97"/>
    </row>
    <row r="13" spans="1:15" ht="24" customHeight="1">
      <c r="A13" s="92"/>
      <c r="B13" s="97"/>
      <c r="C13" s="92"/>
      <c r="D13" s="92"/>
      <c r="E13" s="92"/>
      <c r="F13" s="92"/>
      <c r="G13" s="92"/>
      <c r="H13" s="92"/>
      <c r="I13" s="92"/>
      <c r="J13" s="92"/>
      <c r="K13" s="92"/>
      <c r="L13" s="92"/>
      <c r="M13" s="92"/>
      <c r="N13" s="92"/>
    </row>
    <row r="14" spans="1:15" ht="39" customHeight="1">
      <c r="A14" s="115" t="s">
        <v>249</v>
      </c>
      <c r="B14" s="115"/>
      <c r="C14" s="115"/>
      <c r="D14" s="115"/>
      <c r="E14" s="115"/>
      <c r="F14" s="115"/>
      <c r="G14" s="115"/>
      <c r="H14" s="115"/>
      <c r="I14" s="115"/>
      <c r="J14" s="115"/>
      <c r="K14" s="115"/>
      <c r="L14" s="115"/>
      <c r="M14" s="115"/>
      <c r="N14" s="115"/>
    </row>
    <row r="15" spans="1:15" ht="27.75" customHeight="1">
      <c r="A15" s="92"/>
      <c r="B15" s="96"/>
      <c r="C15" s="92"/>
      <c r="D15" s="92"/>
      <c r="E15" s="92"/>
      <c r="F15" s="92"/>
      <c r="G15" s="92"/>
      <c r="H15" s="92"/>
      <c r="I15" s="92"/>
      <c r="J15" s="92"/>
      <c r="K15" s="92"/>
      <c r="L15" s="92"/>
      <c r="M15" s="92"/>
      <c r="N15" s="92"/>
    </row>
    <row r="16" spans="1:15" ht="43.5" customHeight="1">
      <c r="A16" s="92"/>
      <c r="B16" s="106"/>
      <c r="C16" s="121"/>
      <c r="D16" s="121"/>
      <c r="E16" s="121"/>
      <c r="F16" s="121"/>
      <c r="G16" s="121"/>
      <c r="H16" s="121"/>
      <c r="I16" s="121"/>
      <c r="J16" s="127" t="s">
        <v>107</v>
      </c>
      <c r="K16" s="106"/>
      <c r="L16" s="106"/>
      <c r="M16" s="106"/>
      <c r="N16" s="106"/>
    </row>
    <row r="17" spans="1:17" ht="27.75" customHeight="1">
      <c r="A17" s="92"/>
      <c r="B17" s="106"/>
      <c r="C17" s="122"/>
      <c r="D17" s="122"/>
      <c r="E17" s="122"/>
      <c r="F17" s="122"/>
      <c r="G17" s="122"/>
      <c r="H17" s="122"/>
      <c r="I17" s="122"/>
      <c r="J17" s="128"/>
      <c r="K17" s="106"/>
      <c r="L17" s="106"/>
      <c r="M17" s="106"/>
      <c r="N17" s="106"/>
    </row>
    <row r="18" spans="1:17" ht="43.5" customHeight="1">
      <c r="A18" s="92"/>
      <c r="B18" s="118" t="s">
        <v>109</v>
      </c>
      <c r="C18" s="122"/>
      <c r="D18" s="122"/>
      <c r="E18" s="122"/>
      <c r="F18" s="122"/>
      <c r="G18" s="122"/>
      <c r="H18" s="122"/>
      <c r="I18" s="122"/>
      <c r="J18" s="128"/>
      <c r="K18" s="106"/>
      <c r="L18" s="106"/>
      <c r="M18" s="106"/>
      <c r="N18" s="106"/>
    </row>
    <row r="19" spans="1:17" ht="49.5" customHeight="1">
      <c r="A19" s="92"/>
      <c r="B19" s="91"/>
      <c r="C19" s="123"/>
      <c r="D19" s="125"/>
      <c r="E19" s="126"/>
      <c r="F19" s="123"/>
      <c r="G19" s="125"/>
      <c r="H19" s="126"/>
      <c r="I19" s="123"/>
      <c r="J19" s="125"/>
      <c r="K19" s="126"/>
      <c r="L19" s="91"/>
      <c r="M19" s="91"/>
      <c r="N19" s="91"/>
    </row>
    <row r="20" spans="1:17" ht="26.25" customHeight="1">
      <c r="A20" s="92"/>
      <c r="B20" s="92"/>
      <c r="C20" s="92"/>
      <c r="D20" s="92"/>
      <c r="E20" s="92"/>
      <c r="F20" s="92"/>
      <c r="G20" s="92"/>
      <c r="H20" s="92"/>
      <c r="I20" s="92"/>
      <c r="J20" s="92"/>
      <c r="K20" s="92"/>
      <c r="L20" s="92"/>
      <c r="M20" s="92"/>
      <c r="N20" s="92"/>
    </row>
    <row r="21" spans="1:17" ht="43.5" customHeight="1">
      <c r="A21" s="92"/>
      <c r="B21" s="119" t="s">
        <v>233</v>
      </c>
      <c r="C21" s="124"/>
      <c r="D21" s="124"/>
      <c r="E21" s="124"/>
      <c r="F21" s="124"/>
      <c r="G21" s="124"/>
      <c r="H21" s="124"/>
      <c r="I21" s="124"/>
      <c r="J21" s="124"/>
      <c r="K21" s="124"/>
      <c r="L21" s="124"/>
      <c r="M21" s="124"/>
      <c r="N21" s="92"/>
      <c r="Q21" s="17"/>
    </row>
    <row r="22" spans="1:17" ht="43.5" customHeight="1">
      <c r="A22" s="92"/>
      <c r="B22" s="119" t="s">
        <v>237</v>
      </c>
      <c r="C22" s="124"/>
      <c r="D22" s="124"/>
      <c r="E22" s="124"/>
      <c r="F22" s="124"/>
      <c r="G22" s="124"/>
      <c r="H22" s="124"/>
      <c r="I22" s="124"/>
      <c r="J22" s="124"/>
      <c r="K22" s="124"/>
      <c r="L22" s="124"/>
      <c r="M22" s="124"/>
      <c r="N22" s="92"/>
    </row>
    <row r="23" spans="1:17" ht="18" customHeight="1">
      <c r="A23" s="92"/>
      <c r="B23" s="96"/>
      <c r="C23" s="92"/>
      <c r="D23" s="92"/>
      <c r="E23" s="92"/>
      <c r="F23" s="92"/>
      <c r="G23" s="92"/>
      <c r="H23" s="92"/>
      <c r="I23" s="92"/>
      <c r="J23" s="92"/>
      <c r="K23" s="92"/>
      <c r="L23" s="92"/>
      <c r="M23" s="92"/>
      <c r="N23" s="92"/>
    </row>
    <row r="24" spans="1:17" ht="18" customHeight="1">
      <c r="A24" s="92"/>
      <c r="B24" s="96"/>
      <c r="C24" s="92"/>
      <c r="D24" s="92"/>
      <c r="E24" s="92"/>
      <c r="F24" s="92"/>
      <c r="G24" s="92"/>
      <c r="H24" s="92"/>
      <c r="I24" s="92"/>
      <c r="J24" s="92"/>
      <c r="K24" s="92"/>
      <c r="L24" s="92"/>
      <c r="M24" s="92"/>
      <c r="N24" s="92"/>
    </row>
    <row r="25" spans="1:17" ht="29.25" customHeight="1">
      <c r="A25" s="116" t="s">
        <v>8</v>
      </c>
      <c r="B25" s="116"/>
      <c r="C25" s="92"/>
      <c r="D25" s="92"/>
      <c r="E25" s="92"/>
      <c r="F25" s="92"/>
      <c r="G25" s="92"/>
      <c r="H25" s="92"/>
      <c r="I25" s="92"/>
      <c r="J25" s="92"/>
      <c r="K25" s="92"/>
      <c r="L25" s="92"/>
      <c r="M25" s="92"/>
      <c r="N25" s="92"/>
    </row>
    <row r="26" spans="1:17" ht="21.75" customHeight="1">
      <c r="A26" s="117" t="s">
        <v>110</v>
      </c>
      <c r="B26" s="117"/>
      <c r="C26" s="117"/>
      <c r="D26" s="117"/>
      <c r="E26" s="117"/>
      <c r="F26" s="117"/>
      <c r="G26" s="117"/>
      <c r="H26" s="117"/>
      <c r="I26" s="117"/>
      <c r="J26" s="117"/>
      <c r="K26" s="117"/>
      <c r="L26" s="117"/>
      <c r="M26" s="117"/>
      <c r="N26" s="117"/>
    </row>
    <row r="27" spans="1:17" ht="21.75" customHeight="1">
      <c r="A27" s="117" t="s">
        <v>111</v>
      </c>
      <c r="B27" s="117"/>
      <c r="C27" s="117"/>
      <c r="D27" s="117"/>
      <c r="E27" s="117"/>
      <c r="F27" s="117"/>
      <c r="G27" s="117"/>
      <c r="H27" s="117"/>
      <c r="I27" s="117"/>
      <c r="J27" s="117"/>
      <c r="K27" s="117"/>
      <c r="L27" s="117"/>
      <c r="M27" s="117"/>
      <c r="N27" s="117"/>
    </row>
    <row r="28" spans="1:17" ht="21.75" customHeight="1">
      <c r="A28" s="117" t="s">
        <v>113</v>
      </c>
      <c r="B28" s="117"/>
      <c r="C28" s="117"/>
      <c r="D28" s="117"/>
      <c r="E28" s="117"/>
      <c r="F28" s="117"/>
      <c r="G28" s="117"/>
      <c r="H28" s="117"/>
      <c r="I28" s="117"/>
      <c r="J28" s="117"/>
      <c r="K28" s="117"/>
      <c r="L28" s="117"/>
      <c r="M28" s="117"/>
      <c r="N28" s="117"/>
    </row>
    <row r="29" spans="1:17" ht="21.75" customHeight="1">
      <c r="A29" s="117" t="s">
        <v>73</v>
      </c>
      <c r="B29" s="117"/>
      <c r="C29" s="117"/>
      <c r="D29" s="117"/>
      <c r="E29" s="117"/>
      <c r="F29" s="117"/>
      <c r="G29" s="117"/>
      <c r="H29" s="117"/>
      <c r="I29" s="117"/>
      <c r="J29" s="117"/>
      <c r="K29" s="117"/>
      <c r="L29" s="117"/>
      <c r="M29" s="117"/>
      <c r="N29" s="117"/>
    </row>
    <row r="30" spans="1:17" ht="21.75" customHeight="1">
      <c r="A30" s="92"/>
      <c r="B30" s="120" t="s">
        <v>208</v>
      </c>
      <c r="C30" s="92"/>
      <c r="D30" s="92"/>
      <c r="E30" s="92"/>
      <c r="F30" s="92"/>
      <c r="G30" s="92"/>
      <c r="H30" s="92"/>
      <c r="I30" s="92"/>
      <c r="J30" s="92"/>
      <c r="K30" s="92"/>
      <c r="L30" s="92"/>
      <c r="M30" s="92"/>
      <c r="N30" s="92"/>
    </row>
    <row r="31" spans="1:17">
      <c r="A31" s="92"/>
      <c r="B31" s="92"/>
      <c r="C31" s="92"/>
      <c r="D31" s="92"/>
      <c r="E31" s="92"/>
      <c r="F31" s="92"/>
      <c r="G31" s="92"/>
      <c r="H31" s="92"/>
      <c r="I31" s="92"/>
      <c r="J31" s="92"/>
      <c r="K31" s="92"/>
      <c r="L31" s="92"/>
      <c r="M31" s="92"/>
      <c r="N31" s="92"/>
    </row>
  </sheetData>
  <sheetProtection sheet="1" objects="1" scenarios="1"/>
  <mergeCells count="22">
    <mergeCell ref="A1:N1"/>
    <mergeCell ref="A2:N2"/>
    <mergeCell ref="H4:N4"/>
    <mergeCell ref="A6:B6"/>
    <mergeCell ref="E8:G8"/>
    <mergeCell ref="H8:M8"/>
    <mergeCell ref="E9:G9"/>
    <mergeCell ref="H9:M9"/>
    <mergeCell ref="E10:G10"/>
    <mergeCell ref="H10:M10"/>
    <mergeCell ref="A14:N14"/>
    <mergeCell ref="C16:I16"/>
    <mergeCell ref="C19:E19"/>
    <mergeCell ref="F19:H19"/>
    <mergeCell ref="I19:K19"/>
    <mergeCell ref="C21:M21"/>
    <mergeCell ref="C22:M22"/>
    <mergeCell ref="A25:B25"/>
    <mergeCell ref="A26:N26"/>
    <mergeCell ref="A27:N27"/>
    <mergeCell ref="A28:N28"/>
    <mergeCell ref="A29:N29"/>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copies="2" r:id="rId1"/>
  <headerFooter alignWithMargins="0">
    <oddHeader>&amp;L&amp;"ＭＳ 明朝,標準"様式３</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14</vt:i4>
      </vt:variant>
    </vt:vector>
  </HeadingPairs>
  <TitlesOfParts>
    <vt:vector size="14" baseType="lpstr">
      <vt:lpstr>注意事項等</vt:lpstr>
      <vt:lpstr>入力シート</vt:lpstr>
      <vt:lpstr>紙入札参加届出書</vt:lpstr>
      <vt:lpstr>紙入札書</vt:lpstr>
      <vt:lpstr>封筒宛名印刷</vt:lpstr>
      <vt:lpstr>提出確認願</vt:lpstr>
      <vt:lpstr>資格審査申請書</vt:lpstr>
      <vt:lpstr>監理技術者等兼任届出書</vt:lpstr>
      <vt:lpstr>営業所技術者等兼任届出書</vt:lpstr>
      <vt:lpstr>契約保証金免除申請書</vt:lpstr>
      <vt:lpstr>電子契約承諾書</vt:lpstr>
      <vt:lpstr>物品調達誓約書</vt:lpstr>
      <vt:lpstr>辞退届</vt:lpstr>
      <vt:lpstr>紙入札書(白紙)</vt:lpstr>
    </vt:vector>
  </TitlesOfParts>
  <Company>旭市役所</Company>
  <LinksUpToDate>false</LinksUpToDate>
  <SharedDoc>false</SharedDoc>
  <HyperlinksChanged>false</HyperlinksChanged>
  <AppVersion>5.0.6</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2011-02-25T01:17:24Z</dcterms:created>
  <lastPrinted>2025-01-29T04:03:39Z</lastPrinted>
  <dcterms:modified xsi:type="dcterms:W3CDTF">2026-10-05T23:41:12Z</dcterms:modified>
</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5.0.6.0</vt:lpwstr>
  </property>
  <property fmtid="{DCFEDD21-7773-49B2-8022-6FC58DB5260B}" pid="4" name="LastSavedDate">
    <vt:filetime>2026-10-05T23:41:12Z</vt:filetime>
  </property>
</Properties>
</file>