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D:\南丹広域振興局\建設部\T01総務契約室\下村\★契約★\R8 契約\01_工事\15_【1014水　公告】南丹７防災安全（交安加）第999号の１の１５他\02_公告（事後・総合評価）\"/>
    </mc:Choice>
  </mc:AlternateContent>
  <xr:revisionPtr revIDLastSave="0" documentId="13_ncr:1_{E0F14E22-4208-4D12-A212-1A76A084F9C4}" xr6:coauthVersionLast="47" xr6:coauthVersionMax="47" xr10:uidLastSave="{00000000-0000-0000-0000-000000000000}"/>
  <bookViews>
    <workbookView xWindow="28680" yWindow="-120" windowWidth="29040" windowHeight="15720" xr2:uid="{00000000-000D-0000-FFFF-FFFF00000000}"/>
  </bookViews>
  <sheets>
    <sheet name="申請書" sheetId="5" r:id="rId1"/>
    <sheet name="申請書 (記入例)" sheetId="22" r:id="rId2"/>
    <sheet name="技術者調書" sheetId="25" r:id="rId3"/>
    <sheet name="技術者調書（記入例）" sheetId="26" r:id="rId4"/>
    <sheet name="業態調書" sheetId="11" r:id="rId5"/>
    <sheet name="業態調書（記入例）" sheetId="12" r:id="rId6"/>
    <sheet name="総・府内下請" sheetId="20" r:id="rId7"/>
    <sheet name="総・資材調達" sheetId="21" r:id="rId8"/>
    <sheet name="総・加算点算出書" sheetId="27" r:id="rId9"/>
    <sheet name="設計質疑書" sheetId="13" r:id="rId10"/>
  </sheets>
  <externalReferences>
    <externalReference r:id="rId11"/>
  </externalReferences>
  <definedNames>
    <definedName name="_xlnm._FilterDatabase" localSheetId="8" hidden="1">総・加算点算出書!#REF!</definedName>
    <definedName name="_Order1" hidden="1">255</definedName>
    <definedName name="_Order2" hidden="1">255</definedName>
    <definedName name="_xlnm.Print_Area" localSheetId="2">技術者調書!$A$1:$K$41</definedName>
    <definedName name="_xlnm.Print_Area" localSheetId="3">'技術者調書（記入例）'!$A$1:$K$41</definedName>
    <definedName name="_xlnm.Print_Area" localSheetId="4">業態調書!$A$1:$AK$46</definedName>
    <definedName name="_xlnm.Print_Area" localSheetId="5">'業態調書（記入例）'!$A$1:$AK$46</definedName>
    <definedName name="_xlnm.Print_Area" localSheetId="0">申請書!$A$1:$AI$41</definedName>
    <definedName name="_xlnm.Print_Area" localSheetId="1">'申請書 (記入例)'!$A$1:$AI$42</definedName>
    <definedName name="_xlnm.Print_Area" localSheetId="9">設計質疑書!$A$1:$K$58</definedName>
    <definedName name="_xlnm.Print_Area" localSheetId="8">総・加算点算出書!$A$1:$AI$42</definedName>
    <definedName name="_xlnm.Print_Area" localSheetId="6">総・府内下請!$A$1:$E$30</definedName>
    <definedName name="異動">#REF!</definedName>
    <definedName name="仮">#REF!</definedName>
    <definedName name="完工高">#REF!</definedName>
    <definedName name="技術職員数">#REF!</definedName>
    <definedName name="業種">[1]不要!#REF!</definedName>
    <definedName name="自己資本">#REF!</definedName>
    <definedName name="自資と職員">#REF!</definedName>
    <definedName name="職員数">#REF!</definedName>
    <definedName name="置く">#REF!</definedName>
    <definedName name="土木">[1]不要!#REF!</definedName>
    <definedName name="舗装">[1]不要!#REF!</definedName>
    <definedName name="舗装２">[1]不要!#REF!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27" l="1"/>
  <c r="AE34" i="27" a="1"/>
  <c r="AE34" i="27" s="1"/>
  <c r="AE31" i="27" a="1"/>
  <c r="AE31" i="27" s="1"/>
  <c r="AE30" i="27" a="1"/>
  <c r="AE30" i="27" s="1"/>
  <c r="AE28" i="27"/>
  <c r="AE24" i="27" a="1"/>
  <c r="AE24" i="27" s="1"/>
  <c r="AE22" i="27" a="1"/>
  <c r="AE22" i="27" s="1"/>
  <c r="AE21" i="27" a="1"/>
  <c r="AE21" i="27" s="1"/>
  <c r="AE18" i="27" a="1"/>
  <c r="AE18" i="27" s="1"/>
  <c r="AE20" i="27" l="1"/>
  <c r="AE40" i="27" s="1"/>
  <c r="AE42" i="27" s="1"/>
  <c r="E8" i="20" l="1"/>
  <c r="E7" i="20"/>
  <c r="C11" i="20" l="1"/>
  <c r="C12" i="20" s="1"/>
  <c r="C14" i="20" l="1"/>
  <c r="C13" i="20"/>
  <c r="F12"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28"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29" authorId="0" shapeId="0" xr:uid="{68EC500D-F146-4E73-9CCC-E34D95D8CD26}">
      <text>
        <r>
          <rPr>
            <b/>
            <sz val="12"/>
            <color indexed="81"/>
            <rFont val="ＭＳ Ｐゴシック"/>
            <family val="3"/>
            <charset val="128"/>
          </rPr>
          <t>ドロップリストから選択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F35" authorId="0" shapeId="0" xr:uid="{5EC6B028-682C-4878-9595-9F923CB2DCE7}">
      <text>
        <r>
          <rPr>
            <b/>
            <sz val="9"/>
            <color indexed="81"/>
            <rFont val="ＭＳ Ｐゴシック"/>
            <family val="3"/>
            <charset val="128"/>
          </rPr>
          <t>一部府外調達があるので、評価点は0.5点</t>
        </r>
        <r>
          <rPr>
            <sz val="9"/>
            <color indexed="81"/>
            <rFont val="ＭＳ Ｐゴシック"/>
            <family val="3"/>
            <charset val="128"/>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<sst xmlns="http://schemas.openxmlformats.org/spreadsheetml/2006/main" count="459" uniqueCount="275">
  <si>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</si>
  <si>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</si>
  <si>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</si>
  <si>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</si>
  <si>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</si>
  <si>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</si>
  <si>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</si>
  <si>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</si>
  <si>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</si>
  <si>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</si>
  <si>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</si>
  <si>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</si>
  <si>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</si>
  <si>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</si>
  <si>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</si>
  <si>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</si>
  <si>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</si>
  <si>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</si>
  <si>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ファクシミリ</t>
    <phoneticPr fontId="1"/>
  </si>
  <si>
    <t>令和    年    月    日</t>
    <rPh sb="0" eb="2">
      <t>レイワ</t>
    </rPh>
    <phoneticPr fontId="1"/>
  </si>
  <si>
    <t>１　工 事 名</t>
    <phoneticPr fontId="1"/>
  </si>
  <si>
    <t>３　工事場所</t>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</si>
  <si>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</si>
  <si>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</si>
  <si>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</si>
  <si>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</si>
  <si>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</si>
  <si>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</si>
  <si>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</si>
  <si>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</si>
  <si>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</si>
  <si>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</si>
  <si>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</si>
  <si>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</si>
  <si>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</si>
  <si>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</si>
  <si>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</si>
  <si>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</si>
  <si>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</si>
  <si>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</si>
  <si>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</si>
  <si>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</si>
  <si>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</si>
  <si>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</si>
  <si>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</si>
  <si>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</si>
  <si>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</si>
  <si>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本入札においては、複数の候補者を記入することは認めない。</t>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</si>
  <si>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</si>
  <si>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</si>
  <si>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</si>
  <si>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虚偽の記載をしたことが判明した者は、京都府の指名停止措置を行うことがある。</t>
    <phoneticPr fontId="1"/>
  </si>
  <si>
    <t>○○建設（株）</t>
    <rPh sb="4" eb="7">
      <t>カブ</t>
    </rPh>
    <phoneticPr fontId="1"/>
  </si>
  <si>
    <t>監理技術者資格
　平成　　年交付
　交付番号　○○○○</t>
    <phoneticPr fontId="1"/>
  </si>
  <si>
    <t>15年6ヶ月</t>
    <rPh sb="2" eb="3">
      <t>ネン</t>
    </rPh>
    <rPh sb="5" eb="6">
      <t>ゲツ</t>
    </rPh>
    <phoneticPr fontId="1"/>
  </si>
  <si>
    <t>単体</t>
    <rPh sb="0" eb="2">
      <t>タンタイ</t>
    </rPh>
    <phoneticPr fontId="1"/>
  </si>
  <si>
    <t>監理技術者</t>
    <rPh sb="0" eb="2">
      <t>カンリ</t>
    </rPh>
    <rPh sb="2" eb="5">
      <t>ギジュツシャ</t>
    </rPh>
    <phoneticPr fontId="1"/>
  </si>
  <si>
    <t>業　態　調　書</t>
  </si>
  <si>
    <t>令和　　年　　月　　日</t>
    <rPh sb="0" eb="2">
      <t>レイワ</t>
    </rPh>
    <rPh sb="4" eb="5">
      <t>ネン</t>
    </rPh>
    <rPh sb="7" eb="8">
      <t>ガツ</t>
    </rPh>
    <rPh sb="10" eb="11">
      <t>ニチ</t>
    </rPh>
    <phoneticPr fontId="1"/>
  </si>
  <si>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</si>
  <si>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</si>
  <si>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</si>
  <si>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</si>
  <si>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</si>
  <si>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</si>
  <si>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</si>
  <si>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</si>
  <si>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</si>
  <si>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</si>
  <si>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</si>
  <si>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</si>
  <si>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</si>
  <si>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</si>
  <si>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</si>
  <si>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</si>
  <si>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</si>
  <si>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</si>
  <si>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</si>
  <si>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</si>
  <si>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</si>
  <si>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</si>
  <si>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</si>
  <si>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</si>
  <si>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</si>
  <si>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</si>
  <si>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</si>
  <si>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</si>
  <si>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</si>
  <si>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</si>
  <si>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</si>
  <si>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</si>
  <si>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</si>
  <si>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</si>
  <si>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</si>
  <si>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</si>
  <si>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</si>
  <si>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</si>
  <si>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</si>
  <si>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</si>
  <si>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</si>
  <si>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</si>
  <si>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</si>
  <si>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</si>
  <si>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</si>
  <si>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</si>
  <si>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</si>
  <si>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</si>
  <si>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</si>
  <si>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</si>
  <si>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</si>
  <si>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</si>
  <si>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</si>
  <si>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</si>
  <si>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</si>
  <si>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</si>
  <si>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</si>
  <si>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入札金額内訳書に係る誓約文</t>
    <rPh sb="0" eb="7">
      <t>ニュウサツキンガクウチワケショ</t>
    </rPh>
    <rPh sb="8" eb="9">
      <t>カカ</t>
    </rPh>
    <rPh sb="10" eb="12">
      <t>セイヤク</t>
    </rPh>
    <rPh sb="12" eb="13">
      <t>ブン</t>
    </rPh>
    <phoneticPr fontId="1"/>
  </si>
  <si>
    <t>入札金額の内訳書に材料費、労務費、法定福利費、安全衛生費、建退共掛金の記載</t>
    <rPh sb="0" eb="4">
      <t>ニュウサツキンガク</t>
    </rPh>
    <rPh sb="5" eb="8">
      <t>ウチワケショ</t>
    </rPh>
    <rPh sb="9" eb="12">
      <t>ザイリョウヒ</t>
    </rPh>
    <rPh sb="13" eb="15">
      <t>ロウム</t>
    </rPh>
    <rPh sb="17" eb="19">
      <t>ホウテイ</t>
    </rPh>
    <rPh sb="19" eb="21">
      <t>フクリ</t>
    </rPh>
    <rPh sb="21" eb="22">
      <t>ヒ</t>
    </rPh>
    <rPh sb="23" eb="25">
      <t>アンゼン</t>
    </rPh>
    <rPh sb="25" eb="27">
      <t>エイセイ</t>
    </rPh>
    <rPh sb="27" eb="28">
      <t>ヒ</t>
    </rPh>
    <rPh sb="29" eb="32">
      <t>ケンタイキョウ</t>
    </rPh>
    <rPh sb="32" eb="34">
      <t>カケガネ</t>
    </rPh>
    <rPh sb="35" eb="37">
      <t>キサイ</t>
    </rPh>
    <phoneticPr fontId="1"/>
  </si>
  <si>
    <t>がない場合、入札が無効になることを了承します。</t>
    <rPh sb="3" eb="5">
      <t>バアイ</t>
    </rPh>
    <rPh sb="6" eb="8">
      <t>ニュウサツ</t>
    </rPh>
    <rPh sb="9" eb="11">
      <t>ムコウ</t>
    </rPh>
    <rPh sb="17" eb="19">
      <t>リョウショウ</t>
    </rPh>
    <phoneticPr fontId="1"/>
  </si>
  <si>
    <t>　　持参、郵送又は電子メールによるものは認められません。</t>
  </si>
  <si>
    <t>　　ＦＡＸ送信の旨を電話連絡（0771-62-1527）してください。</t>
  </si>
  <si>
    <t>京都府南丹土木事務所長　様</t>
    <rPh sb="0" eb="3">
      <t>キョウトフ</t>
    </rPh>
    <rPh sb="3" eb="5">
      <t>ナンタン</t>
    </rPh>
    <rPh sb="5" eb="7">
      <t>ドボク</t>
    </rPh>
    <rPh sb="7" eb="9">
      <t>ジム</t>
    </rPh>
    <rPh sb="9" eb="11">
      <t>ショチョウ</t>
    </rPh>
    <rPh sb="12" eb="13">
      <t>サマ</t>
    </rPh>
    <phoneticPr fontId="1"/>
  </si>
  <si>
    <t>様式（申請書）</t>
    <rPh sb="0" eb="2">
      <t>ヨウシキ</t>
    </rPh>
    <rPh sb="3" eb="6">
      <t>シンセイショ</t>
    </rPh>
    <phoneticPr fontId="1"/>
  </si>
  <si>
    <t>様式（業態調書）</t>
    <rPh sb="0" eb="2">
      <t>ヨウシキ</t>
    </rPh>
    <rPh sb="3" eb="7">
      <t>ギョウタイチョウショ</t>
    </rPh>
    <phoneticPr fontId="1"/>
  </si>
  <si>
    <t>　令和○○年○○月○○日に入札公告のありました下記工事の一般競争入札に参加する資格の確認について申請します。</t>
    <rPh sb="1" eb="3">
      <t>レイワ</t>
    </rPh>
    <phoneticPr fontId="1"/>
  </si>
  <si>
    <t>京都府南丹土木事務所長</t>
    <rPh sb="0" eb="3">
      <t>キョウトフ</t>
    </rPh>
    <rPh sb="3" eb="11">
      <t>ナンタンドボクジムショチョウ</t>
    </rPh>
    <phoneticPr fontId="1"/>
  </si>
  <si>
    <t>京都府南丹土木事務所長  　様</t>
    <rPh sb="3" eb="5">
      <t>ナンタン</t>
    </rPh>
    <rPh sb="5" eb="7">
      <t>ドボク</t>
    </rPh>
    <rPh sb="7" eb="9">
      <t>ジム</t>
    </rPh>
    <rPh sb="9" eb="11">
      <t>ショチョウ</t>
    </rPh>
    <rPh sb="14" eb="15">
      <t>サマ</t>
    </rPh>
    <phoneticPr fontId="1"/>
  </si>
  <si>
    <t>意向なし（低入札価格調査における資料を提出しません。）</t>
  </si>
  <si>
    <t>様式（技術者調書）</t>
    <rPh sb="0" eb="2">
      <t>ヨウシキ</t>
    </rPh>
    <rPh sb="3" eb="6">
      <t>ギジュツシャ</t>
    </rPh>
    <rPh sb="6" eb="8">
      <t>チョウショ</t>
    </rPh>
    <phoneticPr fontId="1"/>
  </si>
  <si>
    <t>様式（総・加算点算出書）</t>
    <rPh sb="0" eb="2">
      <t>ヨウシキ</t>
    </rPh>
    <rPh sb="3" eb="4">
      <t>ソウ</t>
    </rPh>
    <rPh sb="5" eb="8">
      <t>カサンテン</t>
    </rPh>
    <rPh sb="8" eb="11">
      <t>サンシュツショ</t>
    </rPh>
    <phoneticPr fontId="1"/>
  </si>
  <si>
    <t>加算点算出書</t>
    <rPh sb="0" eb="3">
      <t>カサンテン</t>
    </rPh>
    <rPh sb="3" eb="6">
      <t>サンシュツショ</t>
    </rPh>
    <phoneticPr fontId="1"/>
  </si>
  <si>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1"/>
  </si>
  <si>
    <t>事　項</t>
    <rPh sb="0" eb="1">
      <t>コト</t>
    </rPh>
    <rPh sb="2" eb="3">
      <t>コウ</t>
    </rPh>
    <phoneticPr fontId="1"/>
  </si>
  <si>
    <t>自己申請</t>
    <rPh sb="0" eb="4">
      <t>ジコシンセイ</t>
    </rPh>
    <phoneticPr fontId="1"/>
  </si>
  <si>
    <t>自己申請に
基づく加算点</t>
    <rPh sb="0" eb="4">
      <t>ジコシンセイ</t>
    </rPh>
    <rPh sb="6" eb="7">
      <t>モト</t>
    </rPh>
    <rPh sb="9" eb="12">
      <t>カサンテン</t>
    </rPh>
    <phoneticPr fontId="1"/>
  </si>
  <si>
    <t>配置予定技術者</t>
    <rPh sb="0" eb="4">
      <t>ハイチヨテイ</t>
    </rPh>
    <rPh sb="4" eb="7">
      <t>ギジュツシャ</t>
    </rPh>
    <phoneticPr fontId="18"/>
  </si>
  <si>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18"/>
  </si>
  <si>
    <t>65点未満又は実績なし</t>
  </si>
  <si>
    <t>２年間のCPD取得単位</t>
    <rPh sb="1" eb="3">
      <t>ネンカン</t>
    </rPh>
    <rPh sb="7" eb="11">
      <t>シュトクタンイ</t>
    </rPh>
    <phoneticPr fontId="18"/>
  </si>
  <si>
    <t>15単位未満</t>
  </si>
  <si>
    <t>建設機械保有</t>
    <rPh sb="0" eb="2">
      <t>ケンセツ</t>
    </rPh>
    <rPh sb="2" eb="4">
      <t>キカイ</t>
    </rPh>
    <rPh sb="4" eb="6">
      <t>ホユウ</t>
    </rPh>
    <phoneticPr fontId="18"/>
  </si>
  <si>
    <t>申請しません</t>
  </si>
  <si>
    <t>地域調達等</t>
    <rPh sb="0" eb="2">
      <t>チイキ</t>
    </rPh>
    <rPh sb="2" eb="4">
      <t>チョウタツ</t>
    </rPh>
    <rPh sb="4" eb="5">
      <t>トウ</t>
    </rPh>
    <phoneticPr fontId="18"/>
  </si>
  <si>
    <t>府内企業の下請状況</t>
    <rPh sb="0" eb="2">
      <t>フナイ</t>
    </rPh>
    <rPh sb="2" eb="4">
      <t>キギョウ</t>
    </rPh>
    <rPh sb="5" eb="7">
      <t>シタウケ</t>
    </rPh>
    <rPh sb="7" eb="9">
      <t>ジョウキョウ</t>
    </rPh>
    <phoneticPr fontId="18"/>
  </si>
  <si>
    <t>下請割合（下請負額÷元請負額）</t>
    <phoneticPr fontId="1"/>
  </si>
  <si>
    <t>府内下請割合（府内下請契約額÷下請契約額）</t>
    <phoneticPr fontId="1"/>
  </si>
  <si>
    <t>指定資材の府内調達状況</t>
    <rPh sb="0" eb="4">
      <t>シテイシザイ</t>
    </rPh>
    <rPh sb="5" eb="7">
      <t>フナイ</t>
    </rPh>
    <rPh sb="7" eb="9">
      <t>チョウタツ</t>
    </rPh>
    <rPh sb="9" eb="11">
      <t>ジョウキョウ</t>
    </rPh>
    <phoneticPr fontId="18"/>
  </si>
  <si>
    <t>府内調達なし</t>
  </si>
  <si>
    <t>建設キャリアアップシステム（CCUS）の活用</t>
    <rPh sb="0" eb="2">
      <t>ケンセツ</t>
    </rPh>
    <rPh sb="20" eb="22">
      <t>カツヨウ</t>
    </rPh>
    <phoneticPr fontId="18"/>
  </si>
  <si>
    <t>CCUSへの事業者登録なし</t>
  </si>
  <si>
    <t>その他</t>
    <rPh sb="2" eb="3">
      <t>タ</t>
    </rPh>
    <phoneticPr fontId="18"/>
  </si>
  <si>
    <t>受注実績</t>
    <rPh sb="0" eb="2">
      <t>ジュチュウ</t>
    </rPh>
    <rPh sb="2" eb="4">
      <t>ジッセキ</t>
    </rPh>
    <phoneticPr fontId="18"/>
  </si>
  <si>
    <t>&lt;A&gt;</t>
    <phoneticPr fontId="1"/>
  </si>
  <si>
    <t>自己申請に基づく加算点</t>
    <rPh sb="0" eb="4">
      <t>ジコシンセイ</t>
    </rPh>
    <rPh sb="5" eb="6">
      <t>モト</t>
    </rPh>
    <rPh sb="8" eb="11">
      <t>カサンテン</t>
    </rPh>
    <phoneticPr fontId="1"/>
  </si>
  <si>
    <t>&lt;B&gt;</t>
    <phoneticPr fontId="1"/>
  </si>
  <si>
    <t>標準点</t>
    <rPh sb="0" eb="3">
      <t>ヒョウジュンテン</t>
    </rPh>
    <phoneticPr fontId="1"/>
  </si>
  <si>
    <t>&lt;C=A+B&gt;</t>
    <phoneticPr fontId="1"/>
  </si>
  <si>
    <t>自己採点した技術評価点</t>
    <rPh sb="0" eb="4">
      <t>ジコサイテン</t>
    </rPh>
    <rPh sb="6" eb="11">
      <t>ギジュツヒョウカテン</t>
    </rPh>
    <phoneticPr fontId="1"/>
  </si>
  <si>
    <t>様式（総・府内下請）</t>
    <rPh sb="0" eb="2">
      <t>ヨウシキ</t>
    </rPh>
    <rPh sb="3" eb="4">
      <t>ソウ</t>
    </rPh>
    <rPh sb="5" eb="7">
      <t>フナイ</t>
    </rPh>
    <rPh sb="7" eb="9">
      <t>シタウケ</t>
    </rPh>
    <phoneticPr fontId="1"/>
  </si>
  <si>
    <t>府内企業の下請状況について</t>
    <rPh sb="0" eb="2">
      <t>フナイ</t>
    </rPh>
    <rPh sb="2" eb="4">
      <t>キギョウ</t>
    </rPh>
    <rPh sb="5" eb="7">
      <t>シタウ</t>
    </rPh>
    <rPh sb="7" eb="9">
      <t>ジョウキョウ</t>
    </rPh>
    <phoneticPr fontId="1"/>
  </si>
  <si>
    <t>工事名　：</t>
    <rPh sb="0" eb="3">
      <t>コウジメイ</t>
    </rPh>
    <phoneticPr fontId="1"/>
  </si>
  <si>
    <t>会社名　：</t>
    <rPh sb="0" eb="3">
      <t>カイシャメイ</t>
    </rPh>
    <phoneticPr fontId="1"/>
  </si>
  <si>
    <t>百分率(％)</t>
    <rPh sb="0" eb="3">
      <t>ヒャクブンリツ</t>
    </rPh>
    <phoneticPr fontId="1"/>
  </si>
  <si>
    <t>小数（自動計算）</t>
    <rPh sb="0" eb="2">
      <t>ショウスウ</t>
    </rPh>
    <rPh sb="3" eb="7">
      <t>ジドウケイサン</t>
    </rPh>
    <phoneticPr fontId="1"/>
  </si>
  <si>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1"/>
  </si>
  <si>
    <t>→</t>
    <phoneticPr fontId="1"/>
  </si>
  <si>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1"/>
  </si>
  <si>
    <t>※小数第１位止め</t>
    <rPh sb="1" eb="4">
      <t>ショウスウダイ</t>
    </rPh>
    <rPh sb="5" eb="7">
      <t>イド</t>
    </rPh>
    <phoneticPr fontId="1"/>
  </si>
  <si>
    <t>割合等</t>
    <rPh sb="0" eb="2">
      <t>ワリアイ</t>
    </rPh>
    <rPh sb="2" eb="3">
      <t>トウ</t>
    </rPh>
    <phoneticPr fontId="1"/>
  </si>
  <si>
    <t>備考</t>
    <rPh sb="0" eb="2">
      <t>ビコウ</t>
    </rPh>
    <phoneticPr fontId="1"/>
  </si>
  <si>
    <t>(1)</t>
    <phoneticPr fontId="1"/>
  </si>
  <si>
    <t>下請施工の割合</t>
    <rPh sb="0" eb="2">
      <t>シタウ</t>
    </rPh>
    <rPh sb="2" eb="4">
      <t>セコウ</t>
    </rPh>
    <rPh sb="5" eb="7">
      <t>ワリアイ</t>
    </rPh>
    <phoneticPr fontId="1"/>
  </si>
  <si>
    <t>(1)、(2)の合計が、1.0になること。
※自動計算</t>
    <rPh sb="8" eb="10">
      <t>ゴウケイ</t>
    </rPh>
    <rPh sb="23" eb="27">
      <t>ジドウケイサン</t>
    </rPh>
    <phoneticPr fontId="1"/>
  </si>
  <si>
    <t>加算点
試算</t>
    <rPh sb="0" eb="3">
      <t>カサンテン</t>
    </rPh>
    <rPh sb="4" eb="6">
      <t>シサン</t>
    </rPh>
    <phoneticPr fontId="1"/>
  </si>
  <si>
    <t>(2)</t>
    <phoneticPr fontId="1"/>
  </si>
  <si>
    <t>自社施工の割合【1.0－(1)】</t>
    <rPh sb="0" eb="2">
      <t>ジシャ</t>
    </rPh>
    <rPh sb="2" eb="4">
      <t>セコウ</t>
    </rPh>
    <rPh sb="5" eb="7">
      <t>ワリアイ</t>
    </rPh>
    <phoneticPr fontId="1"/>
  </si>
  <si>
    <t>(3)</t>
    <phoneticPr fontId="1"/>
  </si>
  <si>
    <t>(1)のうち
府内企業による施工が占める割合</t>
    <rPh sb="7" eb="9">
      <t>フナイ</t>
    </rPh>
    <rPh sb="9" eb="11">
      <t>キギョウ</t>
    </rPh>
    <rPh sb="14" eb="16">
      <t>セコウ</t>
    </rPh>
    <rPh sb="17" eb="18">
      <t>シ</t>
    </rPh>
    <rPh sb="20" eb="22">
      <t>ワリアイ</t>
    </rPh>
    <phoneticPr fontId="1"/>
  </si>
  <si>
    <t>(3)、(4)の合計が、1.0になること。
※自動計算</t>
    <rPh sb="8" eb="10">
      <t>ゴウケイ</t>
    </rPh>
    <phoneticPr fontId="1"/>
  </si>
  <si>
    <t>(4)</t>
    <phoneticPr fontId="1"/>
  </si>
  <si>
    <t>(1)のうち
府外企業による施工が占める割合
【1.0－(3)】</t>
    <rPh sb="7" eb="8">
      <t>フ</t>
    </rPh>
    <rPh sb="8" eb="9">
      <t>ガイ</t>
    </rPh>
    <rPh sb="9" eb="11">
      <t>キギョウ</t>
    </rPh>
    <rPh sb="14" eb="16">
      <t>セコウ</t>
    </rPh>
    <rPh sb="17" eb="18">
      <t>シ</t>
    </rPh>
    <rPh sb="20" eb="22">
      <t>ワリアイ</t>
    </rPh>
    <phoneticPr fontId="1"/>
  </si>
  <si>
    <t>(5)</t>
    <phoneticPr fontId="1"/>
  </si>
  <si>
    <t>下請け施工を行う工種</t>
    <rPh sb="0" eb="2">
      <t>シタウ</t>
    </rPh>
    <rPh sb="3" eb="5">
      <t>セコウ</t>
    </rPh>
    <rPh sb="6" eb="7">
      <t>オコナ</t>
    </rPh>
    <rPh sb="8" eb="9">
      <t>コウ</t>
    </rPh>
    <rPh sb="9" eb="10">
      <t>シュ</t>
    </rPh>
    <phoneticPr fontId="1"/>
  </si>
  <si>
    <t>下請け発注の予定がない場合は空欄のままで可。</t>
    <rPh sb="0" eb="2">
      <t>シタウ</t>
    </rPh>
    <rPh sb="3" eb="5">
      <t>ハッチュウ</t>
    </rPh>
    <rPh sb="6" eb="8">
      <t>ヨテイ</t>
    </rPh>
    <rPh sb="11" eb="13">
      <t>バアイ</t>
    </rPh>
    <rPh sb="14" eb="16">
      <t>クウラン</t>
    </rPh>
    <rPh sb="20" eb="21">
      <t>カ</t>
    </rPh>
    <phoneticPr fontId="1"/>
  </si>
  <si>
    <t>※留意事項</t>
    <rPh sb="1" eb="5">
      <t>リュウイジコウ</t>
    </rPh>
    <phoneticPr fontId="1"/>
  </si>
  <si>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rFont val="ＭＳ Ｐゴシック"/>
        <family val="3"/>
        <charset val="128"/>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1"/>
  </si>
  <si>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1"/>
  </si>
  <si>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1"/>
  </si>
  <si>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1"/>
  </si>
  <si>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1"/>
  </si>
  <si>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1"/>
  </si>
  <si>
    <t>実績において、当初設計に比して、府外企業にしか施工できないものの増工がある場合は、その増工分は控除して府内施工率を算定するものとする。</t>
    <phoneticPr fontId="1"/>
  </si>
  <si>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1"/>
  </si>
  <si>
    <t>様式（総・資材調達）</t>
    <rPh sb="0" eb="2">
      <t>ヨウシキ</t>
    </rPh>
    <rPh sb="3" eb="4">
      <t>ソウ</t>
    </rPh>
    <rPh sb="5" eb="7">
      <t>シザイ</t>
    </rPh>
    <rPh sb="7" eb="9">
      <t>チョウタツ</t>
    </rPh>
    <phoneticPr fontId="1"/>
  </si>
  <si>
    <t>府内資材調達状況について</t>
    <rPh sb="0" eb="2">
      <t>フナイ</t>
    </rPh>
    <rPh sb="2" eb="4">
      <t>シザイ</t>
    </rPh>
    <rPh sb="4" eb="6">
      <t>チョウタツ</t>
    </rPh>
    <rPh sb="6" eb="8">
      <t>ジョウキョウ</t>
    </rPh>
    <phoneticPr fontId="1"/>
  </si>
  <si>
    <t>品目</t>
    <rPh sb="0" eb="2">
      <t>ヒンモク</t>
    </rPh>
    <phoneticPr fontId="1"/>
  </si>
  <si>
    <t>規格等</t>
    <rPh sb="0" eb="2">
      <t>キカク</t>
    </rPh>
    <rPh sb="2" eb="3">
      <t>トウ</t>
    </rPh>
    <phoneticPr fontId="1"/>
  </si>
  <si>
    <t>調達先</t>
    <rPh sb="0" eb="3">
      <t>チョウタツサキ</t>
    </rPh>
    <phoneticPr fontId="1"/>
  </si>
  <si>
    <t>府内</t>
    <rPh sb="0" eb="2">
      <t>フナイ</t>
    </rPh>
    <phoneticPr fontId="1"/>
  </si>
  <si>
    <t>府外</t>
    <rPh sb="0" eb="2">
      <t>フガイ</t>
    </rPh>
    <phoneticPr fontId="1"/>
  </si>
  <si>
    <t>備考
(工場所在地等）</t>
    <rPh sb="0" eb="2">
      <t>ビコウ</t>
    </rPh>
    <rPh sb="4" eb="6">
      <t>コウジョウ</t>
    </rPh>
    <rPh sb="6" eb="9">
      <t>ショザイチ</t>
    </rPh>
    <rPh sb="9" eb="10">
      <t>ナド</t>
    </rPh>
    <phoneticPr fontId="1"/>
  </si>
  <si>
    <t>(2)</t>
  </si>
  <si>
    <t>(3)</t>
  </si>
  <si>
    <t>(4)</t>
  </si>
  <si>
    <t>(5)</t>
  </si>
  <si>
    <t>(6)</t>
  </si>
  <si>
    <t>入札公告で指定する品目ごとに、上記の該当する欄に技術資料提出時点に予定している資材調達状況（下請企業による調達を含む。）について記載すること。</t>
    <rPh sb="0" eb="2">
      <t>ニュウサツ</t>
    </rPh>
    <rPh sb="2" eb="4">
      <t>コウコク</t>
    </rPh>
    <rPh sb="5" eb="7">
      <t>シテイ</t>
    </rPh>
    <rPh sb="9" eb="11">
      <t>ヒンモク</t>
    </rPh>
    <rPh sb="15" eb="17">
      <t>ジョウキ</t>
    </rPh>
    <rPh sb="18" eb="20">
      <t>ガイトウ</t>
    </rPh>
    <rPh sb="22" eb="23">
      <t>ラン</t>
    </rPh>
    <rPh sb="24" eb="26">
      <t>ギジュツ</t>
    </rPh>
    <rPh sb="26" eb="28">
      <t>シリョウ</t>
    </rPh>
    <rPh sb="28" eb="30">
      <t>テイシュツ</t>
    </rPh>
    <rPh sb="30" eb="32">
      <t>ジテン</t>
    </rPh>
    <rPh sb="33" eb="35">
      <t>ヨテイ</t>
    </rPh>
    <rPh sb="39" eb="41">
      <t>シザイ</t>
    </rPh>
    <rPh sb="41" eb="43">
      <t>チョウタツ</t>
    </rPh>
    <rPh sb="43" eb="45">
      <t>ジョウキョウ</t>
    </rPh>
    <rPh sb="46" eb="48">
      <t>シタウケ</t>
    </rPh>
    <rPh sb="48" eb="50">
      <t>キギョウ</t>
    </rPh>
    <rPh sb="53" eb="55">
      <t>チョウタツ</t>
    </rPh>
    <rPh sb="56" eb="57">
      <t>フク</t>
    </rPh>
    <rPh sb="64" eb="66">
      <t>キサイ</t>
    </rPh>
    <phoneticPr fontId="1"/>
  </si>
  <si>
    <t>調達先については、府内か府外かを該当する方に○印を記載すること。</t>
    <rPh sb="0" eb="3">
      <t>チョウタツサキ</t>
    </rPh>
    <rPh sb="9" eb="11">
      <t>フナイ</t>
    </rPh>
    <rPh sb="12" eb="14">
      <t>フガイ</t>
    </rPh>
    <rPh sb="16" eb="18">
      <t>ガイトウ</t>
    </rPh>
    <rPh sb="20" eb="21">
      <t>ホウ</t>
    </rPh>
    <rPh sb="23" eb="24">
      <t>シルシ</t>
    </rPh>
    <rPh sb="25" eb="27">
      <t>キサイ</t>
    </rPh>
    <phoneticPr fontId="1"/>
  </si>
  <si>
    <t>同一品目で調達先が府内と府外に分かれる場合は、行毎に府内と府外に分け、備考欄にそれぞれの数量の内訳を記載すること。</t>
  </si>
  <si>
    <t>「府内調達」は、調達先の会社等が府内企業かどうかではなく、プラント、生産工場又は生産地の所在地が府内であるか否かで判断する。</t>
    <rPh sb="1" eb="3">
      <t>フナイ</t>
    </rPh>
    <rPh sb="3" eb="5">
      <t>チョウタツ</t>
    </rPh>
    <rPh sb="8" eb="10">
      <t>チョウタツ</t>
    </rPh>
    <rPh sb="10" eb="11">
      <t>サキ</t>
    </rPh>
    <rPh sb="12" eb="14">
      <t>カイシャ</t>
    </rPh>
    <rPh sb="14" eb="15">
      <t>トウ</t>
    </rPh>
    <rPh sb="16" eb="18">
      <t>フナイ</t>
    </rPh>
    <rPh sb="18" eb="20">
      <t>キギョウ</t>
    </rPh>
    <rPh sb="34" eb="36">
      <t>セイサン</t>
    </rPh>
    <rPh sb="36" eb="38">
      <t>コウジョウ</t>
    </rPh>
    <rPh sb="38" eb="39">
      <t>マタ</t>
    </rPh>
    <rPh sb="40" eb="43">
      <t>セイサンチ</t>
    </rPh>
    <rPh sb="44" eb="47">
      <t>ショザイチ</t>
    </rPh>
    <rPh sb="48" eb="50">
      <t>フナイ</t>
    </rPh>
    <rPh sb="54" eb="55">
      <t>イナ</t>
    </rPh>
    <rPh sb="57" eb="59">
      <t>ハンダン</t>
    </rPh>
    <phoneticPr fontId="1"/>
  </si>
  <si>
    <t>調達予定先は予定であり、過去の取引関係から特定できる場合は具体的に記入すれば良いが、不確定な場合には「○○市所在のプラント」程度の記述で良い。</t>
    <rPh sb="0" eb="2">
      <t>チョウタツ</t>
    </rPh>
    <rPh sb="2" eb="4">
      <t>ヨテイ</t>
    </rPh>
    <rPh sb="4" eb="5">
      <t>サキ</t>
    </rPh>
    <rPh sb="6" eb="8">
      <t>ヨテイ</t>
    </rPh>
    <rPh sb="12" eb="14">
      <t>カコ</t>
    </rPh>
    <rPh sb="15" eb="17">
      <t>トリヒキ</t>
    </rPh>
    <rPh sb="17" eb="19">
      <t>カンケイ</t>
    </rPh>
    <rPh sb="21" eb="23">
      <t>トクテイ</t>
    </rPh>
    <rPh sb="26" eb="28">
      <t>バアイ</t>
    </rPh>
    <rPh sb="29" eb="32">
      <t>グタイテキ</t>
    </rPh>
    <rPh sb="33" eb="35">
      <t>キニュウ</t>
    </rPh>
    <rPh sb="38" eb="39">
      <t>ヨ</t>
    </rPh>
    <rPh sb="42" eb="45">
      <t>フカクテイ</t>
    </rPh>
    <rPh sb="46" eb="48">
      <t>バアイ</t>
    </rPh>
    <rPh sb="53" eb="54">
      <t>シ</t>
    </rPh>
    <rPh sb="54" eb="56">
      <t>ショザイ</t>
    </rPh>
    <rPh sb="62" eb="64">
      <t>テイド</t>
    </rPh>
    <rPh sb="65" eb="67">
      <t>キジュツ</t>
    </rPh>
    <rPh sb="68" eb="69">
      <t>ヨ</t>
    </rPh>
    <phoneticPr fontId="1"/>
  </si>
  <si>
    <t>記載内容に基づき、価格以外の評価項目として加算点評価を行うが、最終的な調達先の府内と府外の内訳実績が、当初の評価区分と異なるような相違の場合は、当該工事の成績評定点を減点する。</t>
    <rPh sb="9" eb="11">
      <t>カカク</t>
    </rPh>
    <rPh sb="11" eb="13">
      <t>イガイ</t>
    </rPh>
    <rPh sb="14" eb="16">
      <t>ヒョウカ</t>
    </rPh>
    <rPh sb="16" eb="18">
      <t>コウモク</t>
    </rPh>
    <rPh sb="21" eb="23">
      <t>カサン</t>
    </rPh>
    <rPh sb="23" eb="24">
      <t>テン</t>
    </rPh>
    <rPh sb="31" eb="34">
      <t>サイシュウテキ</t>
    </rPh>
    <rPh sb="35" eb="38">
      <t>チョウタツサキ</t>
    </rPh>
    <rPh sb="39" eb="41">
      <t>フナイ</t>
    </rPh>
    <rPh sb="42" eb="44">
      <t>フガイ</t>
    </rPh>
    <rPh sb="45" eb="47">
      <t>ウチワケ</t>
    </rPh>
    <rPh sb="47" eb="49">
      <t>ジッセキ</t>
    </rPh>
    <rPh sb="51" eb="53">
      <t>トウショ</t>
    </rPh>
    <rPh sb="54" eb="56">
      <t>ヒョウカ</t>
    </rPh>
    <rPh sb="56" eb="58">
      <t>クブン</t>
    </rPh>
    <rPh sb="59" eb="60">
      <t>コト</t>
    </rPh>
    <rPh sb="65" eb="67">
      <t>ソウイ</t>
    </rPh>
    <rPh sb="68" eb="70">
      <t>バアイ</t>
    </rPh>
    <phoneticPr fontId="1"/>
  </si>
  <si>
    <t>府内における資材調達を証する伝票等の整理と別途指定する様式による実績報告をすること（調達先の証明ができない場合は提案内容の不履行扱いとし、成績評定の減点を行うことがある）。</t>
    <rPh sb="0" eb="2">
      <t>フナイ</t>
    </rPh>
    <rPh sb="6" eb="8">
      <t>シザイ</t>
    </rPh>
    <rPh sb="8" eb="10">
      <t>チョウタツ</t>
    </rPh>
    <rPh sb="11" eb="12">
      <t>ショウ</t>
    </rPh>
    <rPh sb="14" eb="16">
      <t>デンピョウ</t>
    </rPh>
    <rPh sb="16" eb="17">
      <t>ナド</t>
    </rPh>
    <rPh sb="18" eb="20">
      <t>セイリ</t>
    </rPh>
    <rPh sb="21" eb="23">
      <t>ベット</t>
    </rPh>
    <rPh sb="23" eb="25">
      <t>シテイ</t>
    </rPh>
    <rPh sb="27" eb="29">
      <t>ヨウシキ</t>
    </rPh>
    <rPh sb="42" eb="45">
      <t>チョウタツサキ</t>
    </rPh>
    <rPh sb="46" eb="48">
      <t>ショウメイ</t>
    </rPh>
    <rPh sb="53" eb="55">
      <t>バアイ</t>
    </rPh>
    <rPh sb="56" eb="58">
      <t>テイアン</t>
    </rPh>
    <rPh sb="58" eb="60">
      <t>ナイヨウ</t>
    </rPh>
    <rPh sb="61" eb="64">
      <t>フリコウ</t>
    </rPh>
    <rPh sb="64" eb="65">
      <t>アツカ</t>
    </rPh>
    <rPh sb="69" eb="71">
      <t>セイセキ</t>
    </rPh>
    <rPh sb="71" eb="73">
      <t>ヒョウテイ</t>
    </rPh>
    <rPh sb="74" eb="76">
      <t>ゲンテン</t>
    </rPh>
    <rPh sb="77" eb="78">
      <t>オコナ</t>
    </rPh>
    <phoneticPr fontId="1"/>
  </si>
  <si>
    <t>＜記入例＞</t>
    <rPh sb="1" eb="3">
      <t>キニュウ</t>
    </rPh>
    <rPh sb="3" eb="4">
      <t>レイ</t>
    </rPh>
    <phoneticPr fontId="1"/>
  </si>
  <si>
    <t>環境保全型ブロック</t>
    <rPh sb="0" eb="2">
      <t>カンキョウ</t>
    </rPh>
    <rPh sb="2" eb="5">
      <t>ホゼンガタ</t>
    </rPh>
    <phoneticPr fontId="1"/>
  </si>
  <si>
    <t>控３５㎝</t>
    <rPh sb="0" eb="1">
      <t>ヒカ</t>
    </rPh>
    <phoneticPr fontId="1"/>
  </si>
  <si>
    <t>○○コンクリート(株)
福知山支店</t>
    <rPh sb="8" eb="11">
      <t>カブ</t>
    </rPh>
    <rPh sb="12" eb="15">
      <t>フクチヤマ</t>
    </rPh>
    <rPh sb="15" eb="17">
      <t>シテン</t>
    </rPh>
    <phoneticPr fontId="1"/>
  </si>
  <si>
    <t>○</t>
    <phoneticPr fontId="1"/>
  </si>
  <si>
    <t>工場所在地：福知山市</t>
    <rPh sb="0" eb="2">
      <t>コウジョウ</t>
    </rPh>
    <rPh sb="2" eb="5">
      <t>ショザイチ</t>
    </rPh>
    <rPh sb="6" eb="10">
      <t>フクチヤマシ</t>
    </rPh>
    <phoneticPr fontId="1"/>
  </si>
  <si>
    <t>粒調砕石</t>
    <rPh sb="0" eb="1">
      <t>ツブ</t>
    </rPh>
    <rPh sb="1" eb="2">
      <t>チョウ</t>
    </rPh>
    <rPh sb="2" eb="4">
      <t>サイセキ</t>
    </rPh>
    <phoneticPr fontId="1"/>
  </si>
  <si>
    <t>M-30</t>
    <phoneticPr fontId="1"/>
  </si>
  <si>
    <t>(株)□□砕石</t>
    <rPh sb="0" eb="3">
      <t>カブ</t>
    </rPh>
    <rPh sb="5" eb="7">
      <t>サイセキ</t>
    </rPh>
    <phoneticPr fontId="1"/>
  </si>
  <si>
    <t>工場所在地：綾部市</t>
    <rPh sb="0" eb="2">
      <t>コウジョウ</t>
    </rPh>
    <rPh sb="2" eb="5">
      <t>ショザイチ</t>
    </rPh>
    <rPh sb="6" eb="9">
      <t>アヤベシ</t>
    </rPh>
    <phoneticPr fontId="1"/>
  </si>
  <si>
    <t>生コンクリート</t>
    <rPh sb="0" eb="1">
      <t>ナマ</t>
    </rPh>
    <phoneticPr fontId="1"/>
  </si>
  <si>
    <t>21-8-40</t>
    <phoneticPr fontId="1"/>
  </si>
  <si>
    <t>舞鶴市所在の生コンプラント（予定）</t>
    <rPh sb="0" eb="3">
      <t>マイヅルシ</t>
    </rPh>
    <rPh sb="3" eb="5">
      <t>ショザイ</t>
    </rPh>
    <rPh sb="6" eb="7">
      <t>ナマ</t>
    </rPh>
    <rPh sb="14" eb="16">
      <t>ヨテイ</t>
    </rPh>
    <phoneticPr fontId="1"/>
  </si>
  <si>
    <t>プラント所在地：舞鶴市</t>
    <rPh sb="4" eb="7">
      <t>ショザイチ</t>
    </rPh>
    <rPh sb="8" eb="10">
      <t>マイヅル</t>
    </rPh>
    <rPh sb="10" eb="11">
      <t>シ</t>
    </rPh>
    <phoneticPr fontId="1"/>
  </si>
  <si>
    <t>　　〃</t>
    <phoneticPr fontId="1"/>
  </si>
  <si>
    <t>△△生コン(株)
豊岡営業所</t>
    <rPh sb="2" eb="3">
      <t>ナマ</t>
    </rPh>
    <rPh sb="5" eb="8">
      <t>カブ</t>
    </rPh>
    <rPh sb="9" eb="11">
      <t>トヨオカ</t>
    </rPh>
    <rPh sb="11" eb="14">
      <t>エイギョウショ</t>
    </rPh>
    <phoneticPr fontId="1"/>
  </si>
  <si>
    <t>プラント所在地：豊岡市</t>
    <rPh sb="4" eb="7">
      <t>ショザイチ</t>
    </rPh>
    <rPh sb="8" eb="10">
      <t>トヨオカ</t>
    </rPh>
    <rPh sb="10" eb="11">
      <t>シ</t>
    </rPh>
    <phoneticPr fontId="1"/>
  </si>
  <si>
    <t>075-414-△△△△</t>
    <phoneticPr fontId="1"/>
  </si>
  <si>
    <t>075-414-□□□□</t>
    <phoneticPr fontId="1"/>
  </si>
  <si>
    <t>３　質疑書は、FAX（0771-62-3494）で当所総務契約課へ提出してください。</t>
    <rPh sb="26" eb="27">
      <t>ショ</t>
    </rPh>
    <phoneticPr fontId="1"/>
  </si>
  <si>
    <t>兼任する工事</t>
    <rPh sb="0" eb="2">
      <t>ケンニン</t>
    </rPh>
    <rPh sb="4" eb="6">
      <t>コウジ</t>
    </rPh>
    <phoneticPr fontId="1"/>
  </si>
  <si>
    <t>番号</t>
    <rPh sb="0" eb="2">
      <t>バンゴウ</t>
    </rPh>
    <phoneticPr fontId="1"/>
  </si>
  <si>
    <t>No1</t>
    <phoneticPr fontId="1"/>
  </si>
  <si>
    <t>No2</t>
    <phoneticPr fontId="1"/>
  </si>
  <si>
    <t>No3</t>
    <phoneticPr fontId="1"/>
  </si>
  <si>
    <t>No4</t>
    <phoneticPr fontId="1"/>
  </si>
  <si>
    <t>No5</t>
    <phoneticPr fontId="1"/>
  </si>
  <si>
    <t>No6</t>
    <phoneticPr fontId="1"/>
  </si>
  <si>
    <t>No7</t>
    <phoneticPr fontId="1"/>
  </si>
  <si>
    <t>No8</t>
    <phoneticPr fontId="1"/>
  </si>
  <si>
    <t>配置予定技術者は､自社と直接的かつ恒常的な雇用関係にある技術者を記載すること｡</t>
  </si>
  <si>
    <t>なお､恒常的な雇用関係とは､入札参加資格申請の日以前に３箇月以上の雇用関係があることをいう。</t>
  </si>
  <si>
    <t>落札者は、契約前に配置予定技術者調書から１名の技術者を選定し、現場代理人等通知書により、発注者あて通知すること。</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phoneticPr fontId="1"/>
  </si>
  <si>
    <t>◇　◇　◇　◇　　　　　</t>
  </si>
  <si>
    <t>○　○　○　○　（土・ほ）</t>
  </si>
  <si>
    <t>△　△　△　△　（鋼）</t>
  </si>
  <si>
    <t>主要地方道□□線舗装修繕工事</t>
    <rPh sb="0" eb="2">
      <t>シュヨウ</t>
    </rPh>
    <rPh sb="2" eb="4">
      <t>チホウ</t>
    </rPh>
    <rPh sb="4" eb="5">
      <t>ドウ</t>
    </rPh>
    <rPh sb="7" eb="8">
      <t>セン</t>
    </rPh>
    <rPh sb="8" eb="10">
      <t>ホソウ</t>
    </rPh>
    <rPh sb="10" eb="12">
      <t>シュウゼン</t>
    </rPh>
    <rPh sb="12" eb="14">
      <t>コウジ</t>
    </rPh>
    <phoneticPr fontId="1"/>
  </si>
  <si>
    <t>京都府□□土木事務所</t>
  </si>
  <si>
    <t>○○市□□</t>
  </si>
  <si>
    <t>30百万円</t>
    <phoneticPr fontId="1"/>
  </si>
  <si>
    <t>令和○年○月○日～令和○年○月○日</t>
    <rPh sb="0" eb="2">
      <t>レイワ</t>
    </rPh>
    <rPh sb="3" eb="4">
      <t>ネン</t>
    </rPh>
    <rPh sb="5" eb="6">
      <t>ガツ</t>
    </rPh>
    <rPh sb="7" eb="8">
      <t>ニチ</t>
    </rPh>
    <rPh sb="9" eb="11">
      <t>レイワ</t>
    </rPh>
    <rPh sb="12" eb="13">
      <t>ネン</t>
    </rPh>
    <rPh sb="14" eb="15">
      <t>ガツ</t>
    </rPh>
    <rPh sb="16" eb="17">
      <t>ニチ</t>
    </rPh>
    <phoneticPr fontId="1"/>
  </si>
  <si>
    <t>舗装工　施工延長 L=200m</t>
    <rPh sb="0" eb="2">
      <t>ホソウ</t>
    </rPh>
    <rPh sb="2" eb="3">
      <t>コウ</t>
    </rPh>
    <rPh sb="4" eb="8">
      <t>セコウエンチョウ</t>
    </rPh>
    <phoneticPr fontId="1"/>
  </si>
  <si>
    <t>主要地方道□□線道路改良工事</t>
    <rPh sb="0" eb="2">
      <t>シュヨウ</t>
    </rPh>
    <rPh sb="2" eb="4">
      <t>チホウ</t>
    </rPh>
    <rPh sb="4" eb="5">
      <t>ドウ</t>
    </rPh>
    <rPh sb="7" eb="8">
      <t>セン</t>
    </rPh>
    <rPh sb="8" eb="10">
      <t>ドウロ</t>
    </rPh>
    <phoneticPr fontId="1"/>
  </si>
  <si>
    <t>○○川河川改修工事</t>
    <rPh sb="2" eb="3">
      <t>カワ</t>
    </rPh>
    <rPh sb="3" eb="5">
      <t>カセン</t>
    </rPh>
    <rPh sb="5" eb="7">
      <t>カイシュウ</t>
    </rPh>
    <phoneticPr fontId="1"/>
  </si>
  <si>
    <t>25百万円</t>
  </si>
  <si>
    <t>10百万円</t>
  </si>
  <si>
    <t>令和○年○月○日～令和○年○月○日</t>
    <rPh sb="0" eb="2">
      <t>レイワ</t>
    </rPh>
    <rPh sb="3" eb="4">
      <t>ネン</t>
    </rPh>
    <rPh sb="9" eb="11">
      <t>レイワ</t>
    </rPh>
    <phoneticPr fontId="1"/>
  </si>
  <si>
    <t>道路築造工事
延長 L=200m</t>
    <rPh sb="0" eb="2">
      <t>ドウロ</t>
    </rPh>
    <rPh sb="2" eb="4">
      <t>チクゾウ</t>
    </rPh>
    <rPh sb="4" eb="6">
      <t>コウジ</t>
    </rPh>
    <rPh sb="7" eb="9">
      <t>エンチョウ</t>
    </rPh>
    <phoneticPr fontId="1"/>
  </si>
  <si>
    <t>河川改修工事
延長 L=100m</t>
    <rPh sb="0" eb="2">
      <t>カセン</t>
    </rPh>
    <rPh sb="2" eb="4">
      <t>カイシュウ</t>
    </rPh>
    <rPh sb="4" eb="6">
      <t>コウジ</t>
    </rPh>
    <rPh sb="7" eb="9">
      <t>エンチョウ</t>
    </rPh>
    <phoneticPr fontId="1"/>
  </si>
  <si>
    <t>[非専任工事]従事している工事件数</t>
    <rPh sb="1" eb="2">
      <t>ヒ</t>
    </rPh>
    <rPh sb="2" eb="4">
      <t>センニン</t>
    </rPh>
    <rPh sb="4" eb="6">
      <t>コウジ</t>
    </rPh>
    <phoneticPr fontId="18"/>
  </si>
  <si>
    <t>10件以上</t>
  </si>
  <si>
    <t>（舗装）</t>
    <rPh sb="1" eb="3">
      <t>ホソウ</t>
    </rPh>
    <phoneticPr fontId="1"/>
  </si>
  <si>
    <t>１級舗装施工管理技術者資格</t>
    <rPh sb="1" eb="2">
      <t>キュウ</t>
    </rPh>
    <rPh sb="2" eb="8">
      <t>ホソウセコウカンリ</t>
    </rPh>
    <rPh sb="8" eb="11">
      <t>ギジュツシャ</t>
    </rPh>
    <rPh sb="11" eb="13">
      <t>シカク</t>
    </rPh>
    <phoneticPr fontId="18"/>
  </si>
  <si>
    <t>資格なし</t>
  </si>
  <si>
    <t>舗装専用機械の保有状況</t>
    <rPh sb="0" eb="2">
      <t>ホソウ</t>
    </rPh>
    <rPh sb="2" eb="4">
      <t>センヨウ</t>
    </rPh>
    <rPh sb="4" eb="6">
      <t>キカイ</t>
    </rPh>
    <rPh sb="7" eb="9">
      <t>ホユウ</t>
    </rPh>
    <rPh sb="9" eb="11">
      <t>ジョウキョウ</t>
    </rPh>
    <phoneticPr fontId="18"/>
  </si>
  <si>
    <t>自社保有なし</t>
  </si>
  <si>
    <t>　令和８年１０月１４日に入札公告のありました下記工事の一般競争入札に参加する資格の確認について申請します。</t>
    <rPh sb="1" eb="3">
      <t>レイワ</t>
    </rPh>
    <phoneticPr fontId="1"/>
  </si>
  <si>
    <t>管内一円（国道３７２号）防災・安全交付金（交安）（加速化対策）工事他</t>
    <rPh sb="33" eb="34">
      <t>ホカ</t>
    </rPh>
    <phoneticPr fontId="1"/>
  </si>
  <si>
    <t>南丹７防災安全（交安加）第９９９号の１の１５他</t>
    <rPh sb="22" eb="23">
      <t>ホカ</t>
    </rPh>
    <phoneticPr fontId="1"/>
  </si>
  <si>
    <t>亀岡市薭田野町佐伯地内</t>
    <phoneticPr fontId="1"/>
  </si>
  <si>
    <t>管内一円（国道３７２号）防災・安全交付金（交安）（加速化対策）工事他</t>
    <phoneticPr fontId="1"/>
  </si>
  <si>
    <t>南丹７防災安全（交安加）第９９９号の１の１５他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</si>
</sst>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
    <numFmt numFmtId="177" formatCode="000000"/>
    <numFmt numFmtId="179" formatCode="0.0;;0"/>
    <numFmt numFmtId="180" formatCode="0.0;\-0.0;0"/>
    <numFmt numFmtId="181" formatCode="0.0_ "/>
    <numFmt numFmtId="182" formatCode="0.0%"/>
  </numFmts>
  <fonts count="25" x14ac:knownFonts="1">
    <font>
      <sz val="11"/>
      <name val="ＭＳ Ｐゴシック"/>
      <family val="3"/>
      <charset val="128"/>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u/>
      <sz val="11"/>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8"/>
      <name val="游ゴシック"/>
      <family val="3"/>
      <charset val="128"/>
    </font>
    <font>
      <sz val="11"/>
      <color theme="1"/>
      <name val="游ゴシック"/>
      <family val="3"/>
      <charset val="128"/>
    </font>
    <font>
      <sz val="16"/>
      <name val="游ゴシック"/>
      <family val="3"/>
      <charset val="128"/>
    </font>
    <font>
      <sz val="11"/>
      <color rgb="FFFF0000"/>
      <name val="游ゴシック"/>
      <family val="3"/>
      <charset val="128"/>
    </font>
    <font>
      <b/>
      <sz val="11"/>
      <name val="游ゴシック"/>
      <family val="3"/>
      <charset val="128"/>
    </font>
    <font>
      <sz val="9"/>
      <name val="ＭＳ Ｐゴシック"/>
      <family val="3"/>
      <charset val="128"/>
    </font>
    <font>
      <sz val="14"/>
      <name val="ＭＳ Ｐゴシック"/>
      <family val="3"/>
      <charset val="128"/>
    </font>
    <font>
      <b/>
      <sz val="14"/>
      <name val="ＭＳ Ｐゴシック"/>
      <family val="3"/>
      <charset val="128"/>
    </font>
    <font>
      <sz val="11"/>
      <color rgb="FFFF0000"/>
      <name val="ＭＳ Ｐゴシック"/>
      <family val="3"/>
      <charset val="128"/>
    </font>
    <font>
      <sz val="11"/>
      <color indexed="10"/>
      <name val="ＭＳ Ｐゴシック"/>
      <family val="3"/>
      <charset val="128"/>
    </font>
    <font>
      <b/>
      <sz val="9"/>
      <color indexed="81"/>
      <name val="ＭＳ Ｐゴシック"/>
      <family val="3"/>
      <charset val="128"/>
    </font>
    <font>
      <sz val="9"/>
      <color indexed="8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10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thin">
        <color indexed="64"/>
      </left>
      <right/>
      <top style="thin">
        <color indexed="64"/>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10"/>
      </left>
      <right style="thin">
        <color indexed="10"/>
      </right>
      <top style="thin">
        <color indexed="10"/>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style="thin">
        <color indexed="10"/>
      </left>
      <right/>
      <top style="thin">
        <color indexed="10"/>
      </top>
      <bottom style="thin">
        <color indexed="10"/>
      </bottom>
      <diagonal/>
    </border>
    <border>
      <left style="hair">
        <color indexed="10"/>
      </left>
      <right style="thin">
        <color indexed="10"/>
      </right>
      <top style="thin">
        <color indexed="10"/>
      </top>
      <bottom style="thin">
        <color indexed="10"/>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hair">
        <color indexed="10"/>
      </left>
      <right style="thin">
        <color indexed="10"/>
      </right>
      <top style="thin">
        <color indexed="10"/>
      </top>
      <bottom/>
      <diagonal/>
    </border>
    <border>
      <left style="thin">
        <color indexed="10"/>
      </left>
      <right style="thin">
        <color indexed="10"/>
      </right>
      <top/>
      <bottom/>
      <diagonal/>
    </border>
    <border>
      <left style="thin">
        <color indexed="10"/>
      </left>
      <right style="thin">
        <color indexed="10"/>
      </right>
      <top style="hair">
        <color indexed="10"/>
      </top>
      <bottom style="hair">
        <color indexed="10"/>
      </bottom>
      <diagonal/>
    </border>
    <border>
      <left style="thin">
        <color indexed="10"/>
      </left>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hair">
        <color indexed="10"/>
      </left>
      <right style="thin">
        <color indexed="10"/>
      </right>
      <top/>
      <bottom style="thin">
        <color indexed="1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right/>
      <top style="hair">
        <color indexed="64"/>
      </top>
      <bottom style="medium">
        <color indexed="64"/>
      </bottom>
      <diagonal/>
    </border>
    <border>
      <left style="hair">
        <color indexed="64"/>
      </left>
      <right style="hair">
        <color indexed="64"/>
      </right>
      <top/>
      <bottom style="medium">
        <color indexed="64"/>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7" fillId="0" borderId="0"/>
    <xf numFmtId="6" fontId="7" fillId="0" borderId="0" applyFont="0" applyFill="0" applyBorder="0" applyAlignment="0" applyProtection="0"/>
  </cellStyleXfs>
  <cellXfs count="437">
    <xf numFmtId="0" fontId="0" fillId="0" borderId="0" xfId="0">
      <alignment vertical="center"/>
    </xf>
    <xf numFmtId="0" fontId="3" fillId="0" borderId="0" xfId="0" applyFont="1" applyAlignment="1">
      <alignment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distributed" vertical="top"/>
    </xf>
    <xf numFmtId="0" fontId="3" fillId="0" borderId="0" xfId="0" applyFont="1">
      <alignment vertical="center"/>
    </xf>
    <xf numFmtId="0" fontId="9" fillId="0" borderId="0" xfId="0" applyFont="1">
      <alignment vertical="center"/>
    </xf>
    <xf numFmtId="0" fontId="3" fillId="0" borderId="0" xfId="0" applyFont="1" applyAlignment="1">
      <alignment horizontal="right" vertical="center"/>
    </xf>
    <xf numFmtId="0" fontId="3" fillId="2" borderId="0" xfId="0" applyFont="1" applyFill="1">
      <alignment vertical="center"/>
    </xf>
    <xf numFmtId="0" fontId="9" fillId="2" borderId="0" xfId="0" applyFont="1" applyFill="1">
      <alignment vertical="center"/>
    </xf>
    <xf numFmtId="0" fontId="3" fillId="0" borderId="3"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2" borderId="12" xfId="0" applyFont="1" applyFill="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8" xfId="0" applyFont="1" applyBorder="1">
      <alignment vertical="center"/>
    </xf>
    <xf numFmtId="0" fontId="3" fillId="0" borderId="20" xfId="0" applyFont="1" applyBorder="1" applyAlignment="1">
      <alignment horizontal="center" vertical="center"/>
    </xf>
    <xf numFmtId="0" fontId="3" fillId="0" borderId="12" xfId="0" applyFont="1" applyBorder="1">
      <alignment vertical="center"/>
    </xf>
    <xf numFmtId="0" fontId="3" fillId="0" borderId="15" xfId="0" applyFont="1" applyBorder="1">
      <alignment vertical="center"/>
    </xf>
    <xf numFmtId="0" fontId="3" fillId="0" borderId="24" xfId="0" applyFont="1" applyBorder="1">
      <alignment vertical="center"/>
    </xf>
    <xf numFmtId="0" fontId="3" fillId="0" borderId="23" xfId="0" applyFont="1" applyBorder="1" applyAlignment="1">
      <alignment horizontal="center" vertical="center"/>
    </xf>
    <xf numFmtId="0" fontId="3" fillId="2" borderId="24" xfId="0" applyFont="1" applyFill="1" applyBorder="1" applyAlignment="1">
      <alignment vertical="center" wrapText="1"/>
    </xf>
    <xf numFmtId="0" fontId="6" fillId="0" borderId="0" xfId="0" applyFont="1">
      <alignment vertical="center"/>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vertical="top" wrapText="1"/>
    </xf>
    <xf numFmtId="0" fontId="3" fillId="0" borderId="0" xfId="0" applyFont="1" applyAlignment="1">
      <alignment horizontal="left" vertical="top"/>
    </xf>
    <xf numFmtId="0" fontId="4"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4" fillId="0" borderId="29" xfId="0" applyFont="1" applyBorder="1" applyAlignment="1">
      <alignment horizontal="center" vertical="center"/>
    </xf>
    <xf numFmtId="0" fontId="14" fillId="0" borderId="33" xfId="0" applyFont="1" applyBorder="1" applyAlignment="1">
      <alignment horizontal="center" vertical="center"/>
    </xf>
    <xf numFmtId="0" fontId="14" fillId="0" borderId="0" xfId="0" applyFont="1" applyAlignment="1">
      <alignment horizontal="center" vertical="center"/>
    </xf>
    <xf numFmtId="0" fontId="3" fillId="0" borderId="31" xfId="0" applyFont="1" applyBorder="1" applyAlignment="1">
      <alignment horizontal="center" vertical="center"/>
    </xf>
    <xf numFmtId="0" fontId="3" fillId="0" borderId="0" xfId="0" applyFont="1" applyAlignment="1">
      <alignment horizontal="center" vertical="center"/>
    </xf>
    <xf numFmtId="0" fontId="3" fillId="0" borderId="0" xfId="2" applyFont="1" applyAlignment="1">
      <alignment horizontal="left"/>
    </xf>
    <xf numFmtId="0" fontId="3" fillId="0" borderId="0" xfId="2" applyFont="1" applyAlignment="1">
      <alignment horizontal="left" vertical="center"/>
    </xf>
    <xf numFmtId="0" fontId="15" fillId="0" borderId="0" xfId="2" applyFont="1" applyAlignment="1">
      <alignment horizontal="left"/>
    </xf>
    <xf numFmtId="6" fontId="3" fillId="0" borderId="0" xfId="3" applyFont="1" applyBorder="1" applyAlignment="1">
      <alignment horizontal="left"/>
    </xf>
    <xf numFmtId="0" fontId="3" fillId="0" borderId="30" xfId="2" applyFont="1" applyBorder="1" applyAlignment="1">
      <alignment horizontal="right" vertical="center"/>
    </xf>
    <xf numFmtId="0" fontId="3" fillId="0" borderId="31" xfId="2" applyFont="1" applyBorder="1" applyAlignment="1">
      <alignment horizontal="right" vertical="center"/>
    </xf>
    <xf numFmtId="0" fontId="3" fillId="0" borderId="46" xfId="2" applyFont="1" applyBorder="1" applyAlignment="1">
      <alignment horizontal="center" vertical="center"/>
    </xf>
    <xf numFmtId="0" fontId="3" fillId="0" borderId="47" xfId="2" applyFont="1" applyBorder="1" applyAlignment="1">
      <alignment horizontal="left" vertical="center"/>
    </xf>
    <xf numFmtId="0" fontId="3" fillId="0" borderId="48" xfId="2" applyFont="1" applyBorder="1" applyAlignment="1">
      <alignment horizontal="left" vertical="center"/>
    </xf>
    <xf numFmtId="0" fontId="3" fillId="0" borderId="49" xfId="2" applyFont="1" applyBorder="1" applyAlignment="1">
      <alignment horizontal="center" vertical="center"/>
    </xf>
    <xf numFmtId="0" fontId="3" fillId="0" borderId="12" xfId="2" applyFont="1" applyBorder="1" applyAlignment="1">
      <alignment horizontal="left" vertical="center"/>
    </xf>
    <xf numFmtId="0" fontId="3" fillId="0" borderId="10" xfId="2" applyFont="1" applyBorder="1" applyAlignment="1">
      <alignment horizontal="left" vertical="center"/>
    </xf>
    <xf numFmtId="0" fontId="3" fillId="0" borderId="50" xfId="2" applyFont="1" applyBorder="1" applyAlignment="1">
      <alignment horizontal="left" vertical="center"/>
    </xf>
    <xf numFmtId="0" fontId="3" fillId="0" borderId="22" xfId="2" applyFont="1" applyBorder="1" applyAlignment="1">
      <alignment horizontal="center" vertical="center"/>
    </xf>
    <xf numFmtId="0" fontId="3" fillId="0" borderId="24" xfId="2" applyFont="1" applyBorder="1" applyAlignment="1">
      <alignment horizontal="left" vertical="center"/>
    </xf>
    <xf numFmtId="0" fontId="3" fillId="0" borderId="25" xfId="2" applyFont="1" applyBorder="1" applyAlignment="1">
      <alignment horizontal="left" vertical="center"/>
    </xf>
    <xf numFmtId="0" fontId="3" fillId="0" borderId="51" xfId="2" applyFont="1" applyBorder="1" applyAlignment="1">
      <alignment horizontal="left" vertical="center"/>
    </xf>
    <xf numFmtId="0" fontId="3" fillId="0" borderId="0" xfId="2" applyFont="1" applyAlignment="1">
      <alignment horizontal="left" vertical="center" textRotation="255"/>
    </xf>
    <xf numFmtId="0" fontId="3" fillId="0" borderId="0" xfId="2" applyFont="1" applyAlignment="1">
      <alignment horizontal="center" vertical="distributed"/>
    </xf>
    <xf numFmtId="0" fontId="3" fillId="0" borderId="0" xfId="2" applyFont="1" applyAlignment="1">
      <alignment horizontal="left" vertical="distributed"/>
    </xf>
    <xf numFmtId="0" fontId="3" fillId="0" borderId="42" xfId="2" applyFont="1" applyBorder="1" applyAlignment="1">
      <alignment horizontal="left" vertical="distributed"/>
    </xf>
    <xf numFmtId="0" fontId="3" fillId="0" borderId="43" xfId="2" applyFont="1" applyBorder="1" applyAlignment="1">
      <alignment horizontal="left" vertical="distributed"/>
    </xf>
    <xf numFmtId="0" fontId="3" fillId="0" borderId="13" xfId="2" applyFont="1" applyBorder="1" applyAlignment="1">
      <alignment horizontal="left" vertical="distributed"/>
    </xf>
    <xf numFmtId="0" fontId="3" fillId="0" borderId="14" xfId="2" applyFont="1" applyBorder="1" applyAlignment="1">
      <alignment horizontal="left" vertical="center"/>
    </xf>
    <xf numFmtId="0" fontId="3" fillId="0" borderId="62" xfId="2" applyFont="1" applyBorder="1" applyAlignment="1">
      <alignment horizontal="left" vertical="center"/>
    </xf>
    <xf numFmtId="0" fontId="3" fillId="0" borderId="13" xfId="2" applyFont="1" applyBorder="1" applyAlignment="1">
      <alignment horizontal="left" vertical="center"/>
    </xf>
    <xf numFmtId="0" fontId="3" fillId="0" borderId="14" xfId="2" applyFont="1" applyBorder="1" applyAlignment="1">
      <alignment horizontal="left"/>
    </xf>
    <xf numFmtId="0" fontId="3" fillId="0" borderId="62" xfId="2" applyFont="1" applyBorder="1" applyAlignment="1">
      <alignment horizontal="left"/>
    </xf>
    <xf numFmtId="0" fontId="3" fillId="0" borderId="22" xfId="2" applyFont="1" applyBorder="1" applyAlignment="1">
      <alignment horizontal="left" vertical="center"/>
    </xf>
    <xf numFmtId="0" fontId="3" fillId="0" borderId="25" xfId="2" applyFont="1" applyBorder="1" applyAlignment="1">
      <alignment horizontal="left"/>
    </xf>
    <xf numFmtId="0" fontId="3" fillId="0" borderId="23" xfId="2" applyFont="1" applyBorder="1" applyAlignment="1">
      <alignment horizontal="left"/>
    </xf>
    <xf numFmtId="0" fontId="3" fillId="0" borderId="51" xfId="2" applyFont="1" applyBorder="1" applyAlignment="1">
      <alignment horizontal="left"/>
    </xf>
    <xf numFmtId="0" fontId="5" fillId="0" borderId="0" xfId="2" applyFont="1" applyAlignment="1">
      <alignment horizontal="left"/>
    </xf>
    <xf numFmtId="0" fontId="6" fillId="0" borderId="0" xfId="2" applyFont="1" applyAlignment="1">
      <alignment horizontal="left"/>
    </xf>
    <xf numFmtId="0" fontId="6" fillId="0" borderId="0" xfId="2" applyFont="1" applyAlignment="1">
      <alignment horizontal="center" vertical="center"/>
    </xf>
    <xf numFmtId="0" fontId="6" fillId="0" borderId="0" xfId="2" applyFont="1" applyAlignment="1">
      <alignment horizontal="left" vertical="center"/>
    </xf>
    <xf numFmtId="0" fontId="5" fillId="0" borderId="0" xfId="0" applyFont="1" applyAlignment="1">
      <alignment horizontal="left" vertical="center" wrapText="1"/>
    </xf>
    <xf numFmtId="0" fontId="16" fillId="0" borderId="0" xfId="0" applyFont="1" applyAlignment="1">
      <alignment vertical="top"/>
    </xf>
    <xf numFmtId="0" fontId="3" fillId="3" borderId="0" xfId="0" applyFont="1" applyFill="1" applyAlignment="1">
      <alignment vertical="top"/>
    </xf>
    <xf numFmtId="0" fontId="3" fillId="4" borderId="0" xfId="0" applyFont="1" applyFill="1" applyAlignment="1">
      <alignment vertical="top"/>
    </xf>
    <xf numFmtId="0" fontId="4" fillId="3" borderId="0" xfId="0" applyFont="1" applyFill="1" applyAlignment="1">
      <alignment horizontal="center" vertical="top"/>
    </xf>
    <xf numFmtId="0" fontId="3" fillId="3" borderId="15" xfId="0" applyFont="1" applyFill="1" applyBorder="1" applyAlignment="1">
      <alignment vertical="top"/>
    </xf>
    <xf numFmtId="0" fontId="3" fillId="3" borderId="70" xfId="0" applyFont="1" applyFill="1" applyBorder="1" applyAlignment="1">
      <alignment vertical="top"/>
    </xf>
    <xf numFmtId="0" fontId="3" fillId="3" borderId="71" xfId="0" applyFont="1" applyFill="1" applyBorder="1" applyAlignment="1">
      <alignment vertical="top"/>
    </xf>
    <xf numFmtId="0" fontId="3" fillId="3" borderId="70" xfId="0" applyFont="1" applyFill="1" applyBorder="1">
      <alignment vertical="center"/>
    </xf>
    <xf numFmtId="0" fontId="3" fillId="3" borderId="71" xfId="0" applyFont="1" applyFill="1" applyBorder="1">
      <alignment vertical="center"/>
    </xf>
    <xf numFmtId="0" fontId="17" fillId="4" borderId="0" xfId="0" applyFont="1" applyFill="1">
      <alignment vertical="center"/>
    </xf>
    <xf numFmtId="0" fontId="0" fillId="0" borderId="0" xfId="0" applyAlignment="1">
      <alignment horizontal="right" vertical="center"/>
    </xf>
    <xf numFmtId="0" fontId="20" fillId="0" borderId="0" xfId="0" applyFont="1" applyAlignment="1">
      <alignment horizontal="centerContinuous" vertical="center"/>
    </xf>
    <xf numFmtId="0" fontId="0" fillId="0" borderId="0" xfId="0" applyAlignment="1">
      <alignment horizontal="centerContinuous" vertical="center"/>
    </xf>
    <xf numFmtId="0" fontId="0" fillId="0" borderId="68" xfId="0" applyBorder="1" applyAlignment="1"/>
    <xf numFmtId="0" fontId="0" fillId="0" borderId="64" xfId="0" applyBorder="1" applyAlignment="1"/>
    <xf numFmtId="0" fontId="0" fillId="0" borderId="66" xfId="0" applyBorder="1" applyAlignment="1">
      <alignment horizontal="center" vertical="center"/>
    </xf>
    <xf numFmtId="0" fontId="0" fillId="0" borderId="72" xfId="0" applyBorder="1" applyAlignment="1">
      <alignment horizontal="center" vertical="center"/>
    </xf>
    <xf numFmtId="0" fontId="0" fillId="0" borderId="63" xfId="0" applyBorder="1" applyAlignment="1">
      <alignment horizontal="center" vertical="center"/>
    </xf>
    <xf numFmtId="182" fontId="19" fillId="5" borderId="73" xfId="0" applyNumberFormat="1" applyFont="1" applyFill="1" applyBorder="1" applyAlignment="1">
      <alignment horizontal="right" vertical="center" wrapText="1"/>
    </xf>
    <xf numFmtId="0" fontId="0" fillId="0" borderId="0" xfId="0" applyAlignment="1">
      <alignment horizontal="center" vertical="center"/>
    </xf>
    <xf numFmtId="0" fontId="19" fillId="0" borderId="66" xfId="0" applyFont="1" applyBorder="1">
      <alignment vertical="center"/>
    </xf>
    <xf numFmtId="0" fontId="0" fillId="0" borderId="74" xfId="0" applyBorder="1" applyAlignment="1">
      <alignment horizontal="center" vertical="center"/>
    </xf>
    <xf numFmtId="0" fontId="0" fillId="0" borderId="72" xfId="0" quotePrefix="1" applyBorder="1" applyAlignment="1">
      <alignment horizontal="center" vertical="center"/>
    </xf>
    <xf numFmtId="0" fontId="0" fillId="0" borderId="61" xfId="0" applyBorder="1">
      <alignment vertical="center"/>
    </xf>
    <xf numFmtId="181" fontId="0" fillId="0" borderId="75" xfId="0" applyNumberFormat="1" applyBorder="1" applyAlignment="1">
      <alignment horizontal="right" vertical="center"/>
    </xf>
    <xf numFmtId="0" fontId="0" fillId="0" borderId="0" xfId="0" applyAlignment="1">
      <alignment horizontal="center" vertical="center" wrapText="1"/>
    </xf>
    <xf numFmtId="0" fontId="0" fillId="0" borderId="76" xfId="0" quotePrefix="1" applyBorder="1" applyAlignment="1">
      <alignment horizontal="center" vertical="center"/>
    </xf>
    <xf numFmtId="0" fontId="0" fillId="0" borderId="30" xfId="0" applyBorder="1">
      <alignment vertical="center"/>
    </xf>
    <xf numFmtId="181" fontId="0" fillId="0" borderId="77" xfId="0" applyNumberFormat="1" applyBorder="1" applyAlignment="1">
      <alignment horizontal="right" vertical="center"/>
    </xf>
    <xf numFmtId="181" fontId="0" fillId="0" borderId="0" xfId="0" applyNumberFormat="1" applyAlignment="1">
      <alignment horizontal="center" vertical="center"/>
    </xf>
    <xf numFmtId="0" fontId="0" fillId="0" borderId="61" xfId="0" applyBorder="1" applyAlignment="1">
      <alignment vertical="center" wrapText="1"/>
    </xf>
    <xf numFmtId="0" fontId="0" fillId="0" borderId="30" xfId="0" applyBorder="1" applyAlignment="1">
      <alignment vertical="center" wrapText="1"/>
    </xf>
    <xf numFmtId="181" fontId="0" fillId="0" borderId="78" xfId="0" applyNumberFormat="1" applyBorder="1" applyAlignment="1">
      <alignment horizontal="right" vertical="center"/>
    </xf>
    <xf numFmtId="0" fontId="0" fillId="0" borderId="66" xfId="0" quotePrefix="1" applyBorder="1" applyAlignment="1">
      <alignment horizontal="center" vertical="center"/>
    </xf>
    <xf numFmtId="0" fontId="0" fillId="0" borderId="63" xfId="0" applyBorder="1" applyAlignment="1">
      <alignment vertical="center" wrapText="1"/>
    </xf>
    <xf numFmtId="0" fontId="0" fillId="5" borderId="73" xfId="0" applyFill="1" applyBorder="1" applyAlignment="1">
      <alignment horizontal="right" vertical="center"/>
    </xf>
    <xf numFmtId="0" fontId="0" fillId="0" borderId="47" xfId="0" applyBorder="1">
      <alignment vertical="center"/>
    </xf>
    <xf numFmtId="0" fontId="0" fillId="0" borderId="0" xfId="0" applyAlignment="1">
      <alignment vertical="center" wrapText="1"/>
    </xf>
    <xf numFmtId="0" fontId="0" fillId="0" borderId="61" xfId="0" applyBorder="1" applyAlignment="1">
      <alignment horizontal="center" vertical="center"/>
    </xf>
    <xf numFmtId="0" fontId="0" fillId="0" borderId="71" xfId="0" applyBorder="1" applyAlignment="1">
      <alignment horizontal="center" vertical="center"/>
    </xf>
    <xf numFmtId="0" fontId="0" fillId="0" borderId="67" xfId="0" applyBorder="1" applyAlignment="1">
      <alignment horizontal="center" vertical="center"/>
    </xf>
    <xf numFmtId="0" fontId="0" fillId="0" borderId="72" xfId="0" applyBorder="1">
      <alignment vertical="center"/>
    </xf>
    <xf numFmtId="0" fontId="0" fillId="0" borderId="72" xfId="0" applyBorder="1" applyAlignment="1">
      <alignment horizontal="right" vertical="center"/>
    </xf>
    <xf numFmtId="0" fontId="0" fillId="0" borderId="80" xfId="0" applyBorder="1" applyAlignment="1">
      <alignment horizontal="center" vertical="center"/>
    </xf>
    <xf numFmtId="0" fontId="0" fillId="0" borderId="72" xfId="0" applyBorder="1" applyAlignment="1">
      <alignment vertical="center" wrapText="1"/>
    </xf>
    <xf numFmtId="0" fontId="0" fillId="0" borderId="81" xfId="0" quotePrefix="1" applyBorder="1" applyAlignment="1">
      <alignment horizontal="center" vertical="center"/>
    </xf>
    <xf numFmtId="0" fontId="0" fillId="0" borderId="81" xfId="0" applyBorder="1">
      <alignment vertical="center"/>
    </xf>
    <xf numFmtId="0" fontId="0" fillId="0" borderId="81" xfId="0" applyBorder="1" applyAlignment="1">
      <alignment horizontal="right" vertical="center"/>
    </xf>
    <xf numFmtId="0" fontId="0" fillId="0" borderId="12" xfId="0" applyBorder="1" applyAlignment="1">
      <alignment horizontal="center" vertical="center"/>
    </xf>
    <xf numFmtId="0" fontId="0" fillId="0" borderId="39" xfId="0" applyBorder="1" applyAlignment="1">
      <alignment horizontal="center" vertical="center"/>
    </xf>
    <xf numFmtId="0" fontId="0" fillId="0" borderId="81" xfId="0" applyBorder="1" applyAlignment="1">
      <alignment vertical="center" wrapText="1"/>
    </xf>
    <xf numFmtId="0" fontId="0" fillId="0" borderId="71" xfId="0" quotePrefix="1" applyBorder="1" applyAlignment="1">
      <alignment horizontal="center" vertical="center"/>
    </xf>
    <xf numFmtId="0" fontId="0" fillId="0" borderId="71" xfId="0" applyBorder="1">
      <alignment vertical="center"/>
    </xf>
    <xf numFmtId="0" fontId="0" fillId="0" borderId="71" xfId="0" applyBorder="1" applyAlignment="1">
      <alignment horizontal="right" vertical="center"/>
    </xf>
    <xf numFmtId="0" fontId="0" fillId="0" borderId="82" xfId="0" applyBorder="1" applyAlignment="1">
      <alignment horizontal="center" vertical="center"/>
    </xf>
    <xf numFmtId="0" fontId="0" fillId="0" borderId="0" xfId="0" applyAlignment="1">
      <alignment horizontal="left" vertical="center"/>
    </xf>
    <xf numFmtId="0" fontId="22" fillId="0" borderId="0" xfId="0" applyFont="1">
      <alignment vertical="center"/>
    </xf>
    <xf numFmtId="0" fontId="0" fillId="0" borderId="83" xfId="0" applyBorder="1" applyAlignment="1">
      <alignment horizontal="center" vertical="center"/>
    </xf>
    <xf numFmtId="0" fontId="22" fillId="0" borderId="85" xfId="0" applyFont="1" applyBorder="1" applyAlignment="1">
      <alignment horizontal="center" vertical="center"/>
    </xf>
    <xf numFmtId="0" fontId="0" fillId="0" borderId="88" xfId="0" applyBorder="1" applyAlignment="1">
      <alignment horizontal="center" vertical="center"/>
    </xf>
    <xf numFmtId="0" fontId="22" fillId="0" borderId="83" xfId="0" quotePrefix="1" applyFont="1" applyBorder="1" applyAlignment="1">
      <alignment horizontal="center" vertical="center"/>
    </xf>
    <xf numFmtId="0" fontId="22" fillId="0" borderId="83" xfId="0" applyFont="1" applyBorder="1">
      <alignment vertical="center"/>
    </xf>
    <xf numFmtId="0" fontId="22" fillId="0" borderId="83" xfId="0" applyFont="1" applyBorder="1" applyAlignment="1">
      <alignment horizontal="left" vertical="center"/>
    </xf>
    <xf numFmtId="0" fontId="22" fillId="0" borderId="83" xfId="0" applyFont="1" applyBorder="1" applyAlignment="1">
      <alignment horizontal="left" vertical="center" wrapText="1"/>
    </xf>
    <xf numFmtId="0" fontId="22" fillId="0" borderId="90" xfId="0" applyFont="1" applyBorder="1" applyAlignment="1">
      <alignment horizontal="center" vertical="center"/>
    </xf>
    <xf numFmtId="0" fontId="22" fillId="0" borderId="91" xfId="0" applyFont="1" applyBorder="1" applyAlignment="1">
      <alignment vertical="center" wrapText="1"/>
    </xf>
    <xf numFmtId="0" fontId="22" fillId="0" borderId="92" xfId="0" quotePrefix="1" applyFont="1" applyBorder="1" applyAlignment="1">
      <alignment horizontal="center" vertical="center"/>
    </xf>
    <xf numFmtId="0" fontId="22" fillId="0" borderId="92" xfId="0" applyFont="1" applyBorder="1">
      <alignment vertical="center"/>
    </xf>
    <xf numFmtId="0" fontId="22" fillId="0" borderId="92" xfId="0" applyFont="1" applyBorder="1" applyAlignment="1">
      <alignment horizontal="left" vertical="center"/>
    </xf>
    <xf numFmtId="0" fontId="22" fillId="0" borderId="92" xfId="0" applyFont="1" applyBorder="1" applyAlignment="1">
      <alignment horizontal="left" vertical="center" wrapText="1"/>
    </xf>
    <xf numFmtId="0" fontId="22" fillId="0" borderId="93" xfId="0" applyFont="1" applyBorder="1" applyAlignment="1">
      <alignment horizontal="center" vertical="center"/>
    </xf>
    <xf numFmtId="0" fontId="22" fillId="0" borderId="94" xfId="0" applyFont="1" applyBorder="1" applyAlignment="1">
      <alignment horizontal="center" vertical="center"/>
    </xf>
    <xf numFmtId="0" fontId="22" fillId="0" borderId="92" xfId="0" applyFont="1" applyBorder="1" applyAlignment="1">
      <alignment vertical="center" wrapText="1"/>
    </xf>
    <xf numFmtId="0" fontId="22" fillId="0" borderId="88" xfId="0" quotePrefix="1" applyFont="1" applyBorder="1" applyAlignment="1">
      <alignment horizontal="center" vertical="center"/>
    </xf>
    <xf numFmtId="0" fontId="22" fillId="0" borderId="88" xfId="0" applyFont="1" applyBorder="1">
      <alignment vertical="center"/>
    </xf>
    <xf numFmtId="0" fontId="22" fillId="0" borderId="88" xfId="0" applyFont="1" applyBorder="1" applyAlignment="1">
      <alignment horizontal="left" vertical="center" wrapText="1"/>
    </xf>
    <xf numFmtId="0" fontId="22" fillId="0" borderId="89" xfId="0" applyFont="1" applyBorder="1" applyAlignment="1">
      <alignment horizontal="center" vertical="center"/>
    </xf>
    <xf numFmtId="0" fontId="22" fillId="0" borderId="95" xfId="0" applyFont="1" applyBorder="1" applyAlignment="1">
      <alignment horizontal="center" vertical="center"/>
    </xf>
    <xf numFmtId="0" fontId="22" fillId="0" borderId="88" xfId="0" applyFont="1" applyBorder="1" applyAlignment="1">
      <alignment vertical="center" wrapText="1"/>
    </xf>
    <xf numFmtId="0" fontId="3" fillId="3" borderId="70" xfId="0" applyFont="1" applyFill="1" applyBorder="1" applyAlignment="1">
      <alignment horizontal="left" vertical="center"/>
    </xf>
    <xf numFmtId="0" fontId="3" fillId="3" borderId="71" xfId="0" applyFont="1" applyFill="1" applyBorder="1" applyAlignment="1">
      <alignment horizontal="left" vertical="center"/>
    </xf>
    <xf numFmtId="0" fontId="3" fillId="2" borderId="0" xfId="0" applyFont="1" applyFill="1" applyAlignment="1">
      <alignment vertical="top"/>
    </xf>
    <xf numFmtId="0" fontId="8" fillId="0" borderId="0" xfId="0" applyFont="1" applyAlignment="1">
      <alignment horizontal="center" vertical="center"/>
    </xf>
    <xf numFmtId="0" fontId="3" fillId="0" borderId="4" xfId="0" applyFont="1" applyBorder="1" applyAlignment="1">
      <alignment horizontal="center" vertical="center"/>
    </xf>
    <xf numFmtId="0" fontId="6" fillId="0" borderId="0" xfId="0" applyFont="1" applyAlignment="1">
      <alignment horizontal="left" vertical="top" wrapText="1"/>
    </xf>
    <xf numFmtId="0" fontId="5" fillId="3" borderId="0" xfId="0" applyFont="1" applyFill="1" applyAlignment="1">
      <alignment horizontal="distributed" vertical="top"/>
    </xf>
    <xf numFmtId="0" fontId="3" fillId="2" borderId="96" xfId="0" applyFont="1" applyFill="1" applyBorder="1" applyAlignment="1">
      <alignment horizontal="center" vertical="center" wrapText="1"/>
    </xf>
    <xf numFmtId="0" fontId="3" fillId="0" borderId="0" xfId="0" applyFont="1" applyAlignment="1">
      <alignment horizontal="center" vertical="center" wrapText="1"/>
    </xf>
    <xf numFmtId="0" fontId="3" fillId="2" borderId="98" xfId="0" applyFont="1" applyFill="1" applyBorder="1" applyAlignment="1">
      <alignment horizontal="center" vertical="center" wrapText="1"/>
    </xf>
    <xf numFmtId="0" fontId="3" fillId="0" borderId="22" xfId="0" applyFont="1" applyBorder="1" applyAlignment="1">
      <alignment horizontal="center" vertical="center"/>
    </xf>
    <xf numFmtId="0" fontId="3" fillId="2" borderId="100" xfId="0" applyFont="1" applyFill="1" applyBorder="1" applyAlignment="1">
      <alignment horizontal="center" vertical="center"/>
    </xf>
    <xf numFmtId="0" fontId="3" fillId="2" borderId="101" xfId="0" applyFont="1" applyFill="1" applyBorder="1" applyAlignment="1">
      <alignment horizontal="center" vertical="center" wrapText="1"/>
    </xf>
    <xf numFmtId="0" fontId="3" fillId="2" borderId="102"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2" borderId="103" xfId="0" applyFont="1" applyFill="1" applyBorder="1" applyAlignment="1">
      <alignment horizontal="center" vertical="center" wrapText="1"/>
    </xf>
    <xf numFmtId="0" fontId="3" fillId="0" borderId="5" xfId="0" applyFont="1" applyBorder="1" applyAlignment="1">
      <alignment horizontal="distributed" vertical="center"/>
    </xf>
    <xf numFmtId="0" fontId="3" fillId="0" borderId="5" xfId="0" applyFont="1" applyBorder="1" applyAlignment="1">
      <alignment horizontal="center" vertical="center"/>
    </xf>
    <xf numFmtId="0" fontId="3" fillId="0" borderId="104"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lignment vertical="center"/>
    </xf>
    <xf numFmtId="0" fontId="3" fillId="0" borderId="7" xfId="0" applyFont="1" applyBorder="1" applyAlignment="1">
      <alignment horizontal="center" vertical="center"/>
    </xf>
    <xf numFmtId="0" fontId="3" fillId="2" borderId="8" xfId="0" applyFont="1" applyFill="1" applyBorder="1" applyAlignment="1">
      <alignment horizontal="center" vertical="center" wrapText="1"/>
    </xf>
    <xf numFmtId="0" fontId="3" fillId="2" borderId="105" xfId="0" applyFont="1" applyFill="1" applyBorder="1" applyAlignment="1">
      <alignment horizontal="center" vertical="center" wrapText="1"/>
    </xf>
    <xf numFmtId="0" fontId="3" fillId="2" borderId="106"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3" fillId="2" borderId="50" xfId="0" applyFont="1" applyFill="1" applyBorder="1" applyAlignment="1">
      <alignment horizontal="center" vertical="center" wrapText="1"/>
    </xf>
    <xf numFmtId="0" fontId="3" fillId="2" borderId="108" xfId="0" applyFont="1" applyFill="1" applyBorder="1" applyAlignment="1">
      <alignment vertical="center" wrapText="1"/>
    </xf>
    <xf numFmtId="0" fontId="3" fillId="2" borderId="51" xfId="0" applyFont="1" applyFill="1" applyBorder="1" applyAlignment="1">
      <alignment vertical="center" wrapText="1"/>
    </xf>
    <xf numFmtId="0" fontId="12" fillId="0" borderId="0" xfId="1" applyFont="1" applyAlignment="1">
      <alignment vertical="center"/>
    </xf>
    <xf numFmtId="0" fontId="6" fillId="2" borderId="0" xfId="0" applyFont="1" applyFill="1" applyAlignment="1">
      <alignment vertical="top"/>
    </xf>
    <xf numFmtId="0" fontId="3" fillId="4" borderId="0" xfId="0" applyFont="1" applyFill="1">
      <alignment vertical="center"/>
    </xf>
    <xf numFmtId="0" fontId="4" fillId="3" borderId="0" xfId="0" applyFont="1" applyFill="1" applyAlignment="1">
      <alignment horizontal="center" vertical="top"/>
    </xf>
    <xf numFmtId="0" fontId="5" fillId="3" borderId="0" xfId="0" applyFont="1" applyFill="1" applyAlignment="1">
      <alignment horizontal="distributed" vertical="top"/>
    </xf>
    <xf numFmtId="0" fontId="3" fillId="2" borderId="0" xfId="0" applyFont="1" applyFill="1" applyAlignment="1">
      <alignment vertical="top"/>
    </xf>
    <xf numFmtId="0" fontId="3" fillId="3" borderId="0" xfId="0" applyFont="1" applyFill="1" applyAlignment="1">
      <alignment horizontal="left" vertical="center" wrapText="1"/>
    </xf>
    <xf numFmtId="0" fontId="3" fillId="3" borderId="61" xfId="0" applyFont="1" applyFill="1" applyBorder="1" applyAlignment="1">
      <alignment horizontal="left" vertical="center" wrapText="1"/>
    </xf>
    <xf numFmtId="0" fontId="3" fillId="3" borderId="47"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67" xfId="0" applyFont="1" applyFill="1" applyBorder="1" applyAlignment="1">
      <alignment horizontal="left" vertical="center" wrapText="1"/>
    </xf>
    <xf numFmtId="0" fontId="3" fillId="3" borderId="68" xfId="0" applyFont="1" applyFill="1" applyBorder="1" applyAlignment="1">
      <alignment horizontal="left" vertical="center" wrapText="1"/>
    </xf>
    <xf numFmtId="0" fontId="3" fillId="3" borderId="69" xfId="0" applyFont="1" applyFill="1" applyBorder="1" applyAlignment="1">
      <alignment horizontal="left" vertical="center" wrapText="1"/>
    </xf>
    <xf numFmtId="0" fontId="3" fillId="2" borderId="61"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67" xfId="0" applyFont="1" applyFill="1" applyBorder="1" applyAlignment="1">
      <alignment horizontal="center" vertical="center" wrapText="1"/>
    </xf>
    <xf numFmtId="0" fontId="3" fillId="2" borderId="68" xfId="0" applyFont="1" applyFill="1" applyBorder="1" applyAlignment="1">
      <alignment horizontal="center" vertical="center" wrapText="1"/>
    </xf>
    <xf numFmtId="0" fontId="3" fillId="2" borderId="69" xfId="0" applyFont="1" applyFill="1" applyBorder="1" applyAlignment="1">
      <alignment horizontal="center" vertical="center" wrapText="1"/>
    </xf>
    <xf numFmtId="179" fontId="3" fillId="3" borderId="61" xfId="0" applyNumberFormat="1" applyFont="1" applyFill="1" applyBorder="1" applyAlignment="1">
      <alignment horizontal="center" vertical="center"/>
    </xf>
    <xf numFmtId="179" fontId="3" fillId="3" borderId="47" xfId="0" applyNumberFormat="1" applyFont="1" applyFill="1" applyBorder="1" applyAlignment="1">
      <alignment horizontal="center" vertical="center"/>
    </xf>
    <xf numFmtId="179" fontId="3" fillId="3" borderId="17" xfId="0" applyNumberFormat="1" applyFont="1" applyFill="1" applyBorder="1" applyAlignment="1">
      <alignment horizontal="center" vertical="center"/>
    </xf>
    <xf numFmtId="179" fontId="3" fillId="3" borderId="67" xfId="0" applyNumberFormat="1" applyFont="1" applyFill="1" applyBorder="1" applyAlignment="1">
      <alignment horizontal="center" vertical="center"/>
    </xf>
    <xf numFmtId="179" fontId="3" fillId="3" borderId="68" xfId="0" applyNumberFormat="1" applyFont="1" applyFill="1" applyBorder="1" applyAlignment="1">
      <alignment horizontal="center" vertical="center"/>
    </xf>
    <xf numFmtId="179" fontId="3" fillId="3" borderId="69" xfId="0" applyNumberFormat="1" applyFont="1" applyFill="1" applyBorder="1" applyAlignment="1">
      <alignment horizontal="center" vertical="center"/>
    </xf>
    <xf numFmtId="0" fontId="3" fillId="3" borderId="63" xfId="0" applyFont="1" applyFill="1" applyBorder="1" applyAlignment="1">
      <alignment horizontal="left" vertical="center"/>
    </xf>
    <xf numFmtId="0" fontId="3" fillId="3" borderId="64" xfId="0" applyFont="1" applyFill="1" applyBorder="1" applyAlignment="1">
      <alignment horizontal="left" vertical="center"/>
    </xf>
    <xf numFmtId="0" fontId="3" fillId="3" borderId="65" xfId="0" applyFont="1" applyFill="1" applyBorder="1" applyAlignment="1">
      <alignment horizontal="left" vertical="center"/>
    </xf>
    <xf numFmtId="0" fontId="3" fillId="2" borderId="63" xfId="0" applyFont="1" applyFill="1" applyBorder="1" applyAlignment="1">
      <alignment horizontal="center" vertical="top"/>
    </xf>
    <xf numFmtId="0" fontId="3" fillId="2" borderId="64" xfId="0" applyFont="1" applyFill="1" applyBorder="1" applyAlignment="1">
      <alignment horizontal="center" vertical="top"/>
    </xf>
    <xf numFmtId="0" fontId="3" fillId="2" borderId="65" xfId="0" applyFont="1" applyFill="1" applyBorder="1" applyAlignment="1">
      <alignment horizontal="center" vertical="top"/>
    </xf>
    <xf numFmtId="180" fontId="3" fillId="3" borderId="63" xfId="0" applyNumberFormat="1" applyFont="1" applyFill="1" applyBorder="1" applyAlignment="1">
      <alignment horizontal="center" vertical="top"/>
    </xf>
    <xf numFmtId="180" fontId="3" fillId="3" borderId="64" xfId="0" applyNumberFormat="1" applyFont="1" applyFill="1" applyBorder="1" applyAlignment="1">
      <alignment horizontal="center" vertical="top"/>
    </xf>
    <xf numFmtId="180" fontId="3" fillId="3" borderId="65" xfId="0" applyNumberFormat="1" applyFont="1" applyFill="1" applyBorder="1" applyAlignment="1">
      <alignment horizontal="center" vertical="top"/>
    </xf>
    <xf numFmtId="0" fontId="3" fillId="3" borderId="66" xfId="0" applyFont="1" applyFill="1" applyBorder="1" applyAlignment="1">
      <alignment horizontal="center" vertical="center"/>
    </xf>
    <xf numFmtId="0" fontId="3" fillId="3" borderId="66" xfId="0" applyFont="1" applyFill="1" applyBorder="1" applyAlignment="1">
      <alignment horizontal="center" vertical="center" wrapText="1"/>
    </xf>
    <xf numFmtId="0" fontId="3" fillId="3" borderId="61" xfId="0" applyFont="1" applyFill="1" applyBorder="1" applyAlignment="1">
      <alignment horizontal="left" vertical="center"/>
    </xf>
    <xf numFmtId="0" fontId="3" fillId="3" borderId="47" xfId="0" applyFont="1" applyFill="1" applyBorder="1" applyAlignment="1">
      <alignment horizontal="left" vertical="center"/>
    </xf>
    <xf numFmtId="0" fontId="3" fillId="3" borderId="64" xfId="0" applyFont="1" applyFill="1" applyBorder="1" applyAlignment="1">
      <alignment horizontal="center" vertical="top"/>
    </xf>
    <xf numFmtId="0" fontId="3" fillId="3" borderId="65" xfId="0" applyFont="1" applyFill="1" applyBorder="1" applyAlignment="1">
      <alignment horizontal="center" vertical="top"/>
    </xf>
    <xf numFmtId="0" fontId="3" fillId="3" borderId="17" xfId="0" applyFont="1" applyFill="1" applyBorder="1" applyAlignment="1">
      <alignment horizontal="left" vertical="center"/>
    </xf>
    <xf numFmtId="0" fontId="3" fillId="3" borderId="67" xfId="0" applyFont="1" applyFill="1" applyBorder="1" applyAlignment="1">
      <alignment horizontal="left" vertical="center"/>
    </xf>
    <xf numFmtId="0" fontId="3" fillId="3" borderId="68" xfId="0" applyFont="1" applyFill="1" applyBorder="1" applyAlignment="1">
      <alignment horizontal="left" vertical="center"/>
    </xf>
    <xf numFmtId="0" fontId="3" fillId="3" borderId="69" xfId="0" applyFont="1" applyFill="1" applyBorder="1" applyAlignment="1">
      <alignment horizontal="left" vertical="center"/>
    </xf>
    <xf numFmtId="180" fontId="3" fillId="3" borderId="61" xfId="0" applyNumberFormat="1" applyFont="1" applyFill="1" applyBorder="1" applyAlignment="1">
      <alignment horizontal="center" vertical="center"/>
    </xf>
    <xf numFmtId="180" fontId="3" fillId="3" borderId="47" xfId="0" applyNumberFormat="1" applyFont="1" applyFill="1" applyBorder="1" applyAlignment="1">
      <alignment horizontal="center" vertical="center"/>
    </xf>
    <xf numFmtId="180" fontId="3" fillId="3" borderId="17" xfId="0" applyNumberFormat="1" applyFont="1" applyFill="1" applyBorder="1" applyAlignment="1">
      <alignment horizontal="center" vertical="center"/>
    </xf>
    <xf numFmtId="180" fontId="3" fillId="3" borderId="67" xfId="0" applyNumberFormat="1" applyFont="1" applyFill="1" applyBorder="1" applyAlignment="1">
      <alignment horizontal="center" vertical="center"/>
    </xf>
    <xf numFmtId="180" fontId="3" fillId="3" borderId="68" xfId="0" applyNumberFormat="1" applyFont="1" applyFill="1" applyBorder="1" applyAlignment="1">
      <alignment horizontal="center" vertical="center"/>
    </xf>
    <xf numFmtId="180" fontId="3" fillId="3" borderId="69" xfId="0" applyNumberFormat="1" applyFont="1" applyFill="1" applyBorder="1" applyAlignment="1">
      <alignment horizontal="center" vertical="center"/>
    </xf>
    <xf numFmtId="0" fontId="3" fillId="3" borderId="66" xfId="0" applyFont="1" applyFill="1" applyBorder="1" applyAlignment="1">
      <alignment horizontal="left" vertical="center"/>
    </xf>
    <xf numFmtId="0" fontId="3" fillId="2" borderId="66" xfId="0" applyFont="1" applyFill="1" applyBorder="1" applyAlignment="1">
      <alignment horizontal="center" vertical="top"/>
    </xf>
    <xf numFmtId="180" fontId="3" fillId="2" borderId="66" xfId="0" applyNumberFormat="1" applyFont="1" applyFill="1" applyBorder="1" applyAlignment="1">
      <alignment horizontal="center" vertical="top"/>
    </xf>
    <xf numFmtId="0" fontId="3" fillId="3" borderId="63" xfId="0" applyFont="1" applyFill="1" applyBorder="1" applyAlignment="1">
      <alignment horizontal="left" vertical="center" shrinkToFit="1"/>
    </xf>
    <xf numFmtId="0" fontId="3" fillId="3" borderId="64" xfId="0" applyFont="1" applyFill="1" applyBorder="1" applyAlignment="1">
      <alignment horizontal="left" vertical="center" shrinkToFit="1"/>
    </xf>
    <xf numFmtId="0" fontId="3" fillId="3" borderId="65" xfId="0" applyFont="1" applyFill="1" applyBorder="1" applyAlignment="1">
      <alignment horizontal="left" vertical="center" shrinkToFit="1"/>
    </xf>
    <xf numFmtId="0" fontId="3" fillId="3" borderId="15" xfId="0" applyFont="1" applyFill="1" applyBorder="1" applyAlignment="1">
      <alignment horizontal="left" vertical="center"/>
    </xf>
    <xf numFmtId="0" fontId="3" fillId="3" borderId="0" xfId="0" applyFont="1" applyFill="1" applyAlignment="1">
      <alignment horizontal="left" vertical="center"/>
    </xf>
    <xf numFmtId="0" fontId="3" fillId="3" borderId="14" xfId="0" applyFont="1" applyFill="1" applyBorder="1" applyAlignment="1">
      <alignment horizontal="left" vertical="center"/>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4" xfId="0" applyFont="1" applyFill="1" applyBorder="1" applyAlignment="1">
      <alignment horizontal="center" vertical="center" wrapText="1"/>
    </xf>
    <xf numFmtId="180" fontId="3" fillId="3" borderId="15" xfId="0" applyNumberFormat="1" applyFont="1" applyFill="1" applyBorder="1" applyAlignment="1">
      <alignment horizontal="center" vertical="center"/>
    </xf>
    <xf numFmtId="180" fontId="3" fillId="3" borderId="0" xfId="0" applyNumberFormat="1" applyFont="1" applyFill="1" applyAlignment="1">
      <alignment horizontal="center" vertical="center"/>
    </xf>
    <xf numFmtId="180" fontId="3" fillId="3" borderId="14" xfId="0" applyNumberFormat="1" applyFont="1" applyFill="1" applyBorder="1" applyAlignment="1">
      <alignment horizontal="center" vertical="center"/>
    </xf>
    <xf numFmtId="0" fontId="3" fillId="3" borderId="66" xfId="0" applyFont="1" applyFill="1" applyBorder="1" applyAlignment="1">
      <alignment horizontal="left" vertical="center" wrapText="1"/>
    </xf>
    <xf numFmtId="0" fontId="3" fillId="3" borderId="0" xfId="0" applyFont="1" applyFill="1" applyAlignment="1">
      <alignment horizontal="right" vertical="center"/>
    </xf>
    <xf numFmtId="181" fontId="3" fillId="3" borderId="63" xfId="0" applyNumberFormat="1" applyFont="1" applyFill="1" applyBorder="1" applyAlignment="1">
      <alignment horizontal="center" vertical="center"/>
    </xf>
    <xf numFmtId="0" fontId="3" fillId="3" borderId="64" xfId="0" applyFont="1" applyFill="1" applyBorder="1" applyAlignment="1">
      <alignment horizontal="center" vertical="center"/>
    </xf>
    <xf numFmtId="0" fontId="3" fillId="3" borderId="65" xfId="0" applyFont="1" applyFill="1" applyBorder="1" applyAlignment="1">
      <alignment horizontal="center" vertical="center"/>
    </xf>
    <xf numFmtId="0" fontId="3" fillId="3" borderId="47" xfId="0" applyFont="1" applyFill="1" applyBorder="1" applyAlignment="1">
      <alignment horizontal="center" vertical="top"/>
    </xf>
    <xf numFmtId="0" fontId="3" fillId="3" borderId="47" xfId="0" applyFont="1" applyFill="1" applyBorder="1" applyAlignment="1">
      <alignment horizontal="right" vertical="center"/>
    </xf>
    <xf numFmtId="180" fontId="3" fillId="3" borderId="63" xfId="0" applyNumberFormat="1" applyFont="1" applyFill="1" applyBorder="1" applyAlignment="1">
      <alignment horizontal="center" vertical="center"/>
    </xf>
    <xf numFmtId="180" fontId="3" fillId="3" borderId="64" xfId="0" applyNumberFormat="1" applyFont="1" applyFill="1" applyBorder="1" applyAlignment="1">
      <alignment horizontal="center" vertical="center"/>
    </xf>
    <xf numFmtId="180" fontId="3" fillId="3" borderId="65" xfId="0" applyNumberFormat="1" applyFont="1" applyFill="1" applyBorder="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horizontal="center" vertical="top"/>
    </xf>
    <xf numFmtId="0" fontId="3" fillId="3" borderId="0" xfId="0" applyFont="1" applyFill="1" applyAlignment="1">
      <alignment horizontal="center" vertical="top"/>
    </xf>
    <xf numFmtId="0" fontId="4" fillId="0" borderId="0" xfId="0" applyFont="1" applyAlignment="1">
      <alignment horizontal="center" vertical="top"/>
    </xf>
    <xf numFmtId="0" fontId="5" fillId="0" borderId="0" xfId="0" applyFont="1" applyAlignment="1">
      <alignment horizontal="distributed" vertical="top"/>
    </xf>
    <xf numFmtId="0" fontId="3" fillId="2" borderId="0" xfId="0" applyFont="1" applyFill="1" applyAlignment="1">
      <alignment horizontal="left" vertical="top"/>
    </xf>
    <xf numFmtId="0" fontId="3" fillId="2" borderId="0" xfId="0" applyFont="1" applyFill="1" applyAlignment="1">
      <alignment horizontal="right" vertical="top"/>
    </xf>
    <xf numFmtId="0" fontId="3" fillId="0" borderId="0" xfId="0" applyFont="1" applyAlignment="1">
      <alignment vertical="top"/>
    </xf>
    <xf numFmtId="0" fontId="3" fillId="0" borderId="0" xfId="0" applyFont="1" applyAlignment="1">
      <alignment vertical="distributed" wrapText="1"/>
    </xf>
    <xf numFmtId="0" fontId="3" fillId="0" borderId="0" xfId="0" applyFont="1" applyAlignment="1">
      <alignment horizontal="center" vertical="top" shrinkToFit="1"/>
    </xf>
    <xf numFmtId="0" fontId="3" fillId="2" borderId="0" xfId="0" applyFont="1" applyFill="1" applyAlignment="1">
      <alignment horizontal="center" vertical="top"/>
    </xf>
    <xf numFmtId="0" fontId="3" fillId="0" borderId="0" xfId="0" applyFont="1" applyAlignment="1">
      <alignment horizontal="center" vertical="top"/>
    </xf>
    <xf numFmtId="0" fontId="3" fillId="0" borderId="0" xfId="0" applyFont="1" applyAlignment="1">
      <alignment horizontal="distributed" vertical="top"/>
    </xf>
    <xf numFmtId="0" fontId="5" fillId="2" borderId="0" xfId="0" applyFont="1" applyFill="1" applyAlignment="1">
      <alignment horizontal="left" vertical="center" wrapText="1"/>
    </xf>
    <xf numFmtId="0" fontId="3" fillId="0" borderId="25" xfId="0" applyFont="1" applyBorder="1" applyAlignment="1">
      <alignment horizontal="distributed" vertical="center"/>
    </xf>
    <xf numFmtId="0" fontId="8"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horizontal="center" vertical="center" wrapText="1"/>
    </xf>
    <xf numFmtId="0" fontId="3" fillId="0" borderId="10" xfId="0" applyFont="1" applyBorder="1" applyAlignment="1">
      <alignment horizontal="center" vertical="center"/>
    </xf>
    <xf numFmtId="0" fontId="3" fillId="2" borderId="97" xfId="0" applyFont="1" applyFill="1" applyBorder="1" applyAlignment="1">
      <alignment horizontal="center" vertical="center" wrapText="1"/>
    </xf>
    <xf numFmtId="0" fontId="3" fillId="2" borderId="98" xfId="0" applyFont="1" applyFill="1" applyBorder="1" applyAlignment="1">
      <alignment horizontal="center" vertical="center" wrapText="1"/>
    </xf>
    <xf numFmtId="0" fontId="3" fillId="2" borderId="99" xfId="0" applyFont="1" applyFill="1" applyBorder="1" applyAlignment="1">
      <alignment horizontal="center" vertical="center" wrapText="1"/>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19" xfId="0" applyFont="1" applyBorder="1" applyAlignment="1">
      <alignment horizontal="distributed" vertical="center" wrapText="1"/>
    </xf>
    <xf numFmtId="0" fontId="3" fillId="0" borderId="10" xfId="0" applyFont="1" applyBorder="1" applyAlignment="1">
      <alignment horizontal="distributed" vertical="center"/>
    </xf>
    <xf numFmtId="0" fontId="3" fillId="0" borderId="0" xfId="0" applyFont="1" applyAlignment="1">
      <alignment horizontal="distributed" vertical="center"/>
    </xf>
    <xf numFmtId="0" fontId="3" fillId="0" borderId="19" xfId="0" applyFont="1" applyBorder="1" applyAlignment="1">
      <alignment horizontal="distributed" vertical="center"/>
    </xf>
    <xf numFmtId="0" fontId="3" fillId="0" borderId="59" xfId="0" applyFont="1" applyBorder="1" applyAlignment="1">
      <alignment horizontal="center" vertical="center" textRotation="255"/>
    </xf>
    <xf numFmtId="0" fontId="3" fillId="0" borderId="42" xfId="0" applyFont="1" applyBorder="1" applyAlignment="1">
      <alignment horizontal="center" vertical="center" textRotation="255"/>
    </xf>
    <xf numFmtId="0" fontId="3" fillId="0" borderId="0" xfId="0" applyFont="1" applyAlignment="1">
      <alignment horizontal="center" vertical="center" textRotation="255"/>
    </xf>
    <xf numFmtId="0" fontId="3" fillId="0" borderId="25" xfId="0" applyFont="1" applyBorder="1" applyAlignment="1">
      <alignment horizontal="center" vertical="center" textRotation="255"/>
    </xf>
    <xf numFmtId="0" fontId="3" fillId="0" borderId="2" xfId="0" applyFont="1" applyBorder="1" applyAlignment="1">
      <alignment horizontal="distributed" vertical="center"/>
    </xf>
    <xf numFmtId="0" fontId="3" fillId="0" borderId="6" xfId="0" applyFont="1" applyBorder="1" applyAlignment="1">
      <alignment horizontal="distributed" vertical="center" wrapText="1"/>
    </xf>
    <xf numFmtId="0" fontId="3" fillId="0" borderId="107" xfId="0" applyFont="1" applyBorder="1" applyAlignment="1">
      <alignment horizontal="distributed" vertical="center"/>
    </xf>
    <xf numFmtId="0" fontId="6" fillId="0" borderId="0" xfId="0" quotePrefix="1" applyFont="1" applyAlignment="1">
      <alignment horizontal="left" vertical="top"/>
    </xf>
    <xf numFmtId="0" fontId="6" fillId="0" borderId="0" xfId="0" applyFont="1" applyAlignment="1">
      <alignment horizontal="left" vertical="top"/>
    </xf>
    <xf numFmtId="0" fontId="10" fillId="0" borderId="0" xfId="0" applyFont="1" applyAlignment="1">
      <alignment horizontal="left" vertical="top"/>
    </xf>
    <xf numFmtId="0" fontId="6" fillId="0" borderId="0" xfId="0" applyFont="1">
      <alignment vertical="center"/>
    </xf>
    <xf numFmtId="0" fontId="6" fillId="0" borderId="0" xfId="0" applyFont="1" applyAlignment="1">
      <alignment horizontal="left" vertical="center"/>
    </xf>
    <xf numFmtId="0" fontId="3" fillId="2" borderId="33"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176" fontId="3" fillId="2" borderId="29" xfId="0" applyNumberFormat="1" applyFont="1" applyFill="1" applyBorder="1" applyAlignment="1">
      <alignment horizontal="center" vertical="center"/>
    </xf>
    <xf numFmtId="176" fontId="3" fillId="2" borderId="10" xfId="0" applyNumberFormat="1" applyFont="1" applyFill="1" applyBorder="1" applyAlignment="1">
      <alignment horizontal="center" vertical="center"/>
    </xf>
    <xf numFmtId="176" fontId="3" fillId="2" borderId="28" xfId="0" applyNumberFormat="1" applyFont="1" applyFill="1" applyBorder="1" applyAlignment="1">
      <alignment horizontal="center" vertical="center"/>
    </xf>
    <xf numFmtId="177" fontId="3" fillId="2" borderId="29" xfId="0" applyNumberFormat="1" applyFont="1" applyFill="1" applyBorder="1" applyAlignment="1">
      <alignment horizontal="center" vertical="center"/>
    </xf>
    <xf numFmtId="177" fontId="3" fillId="2" borderId="10" xfId="0" applyNumberFormat="1" applyFont="1" applyFill="1" applyBorder="1" applyAlignment="1">
      <alignment horizontal="center" vertical="center"/>
    </xf>
    <xf numFmtId="177" fontId="3" fillId="2" borderId="28" xfId="0" applyNumberFormat="1" applyFont="1" applyFill="1" applyBorder="1" applyAlignment="1">
      <alignment horizontal="center" vertical="center"/>
    </xf>
    <xf numFmtId="0" fontId="3" fillId="2" borderId="11"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2" xfId="0" applyFont="1" applyFill="1" applyBorder="1" applyAlignment="1">
      <alignment horizontal="center" vertical="center"/>
    </xf>
    <xf numFmtId="176" fontId="3" fillId="2" borderId="33" xfId="0" applyNumberFormat="1" applyFont="1" applyFill="1" applyBorder="1" applyAlignment="1">
      <alignment horizontal="center" vertical="center"/>
    </xf>
    <xf numFmtId="176" fontId="3" fillId="2" borderId="31" xfId="0" applyNumberFormat="1" applyFont="1" applyFill="1" applyBorder="1" applyAlignment="1">
      <alignment horizontal="center" vertical="center"/>
    </xf>
    <xf numFmtId="176" fontId="3" fillId="2" borderId="32" xfId="0" applyNumberFormat="1" applyFont="1" applyFill="1" applyBorder="1" applyAlignment="1">
      <alignment horizontal="center" vertical="center"/>
    </xf>
    <xf numFmtId="177" fontId="3" fillId="2" borderId="33" xfId="0" applyNumberFormat="1" applyFont="1" applyFill="1" applyBorder="1" applyAlignment="1">
      <alignment horizontal="center" vertical="center"/>
    </xf>
    <xf numFmtId="177" fontId="3" fillId="2" borderId="31" xfId="0" applyNumberFormat="1" applyFont="1" applyFill="1" applyBorder="1" applyAlignment="1">
      <alignment horizontal="center" vertical="center"/>
    </xf>
    <xf numFmtId="177" fontId="3" fillId="2" borderId="32" xfId="0" applyNumberFormat="1" applyFont="1" applyFill="1" applyBorder="1" applyAlignment="1">
      <alignment horizontal="center" vertical="center"/>
    </xf>
    <xf numFmtId="0" fontId="14" fillId="2" borderId="30" xfId="0" applyFont="1" applyFill="1" applyBorder="1" applyAlignment="1">
      <alignment horizontal="center" vertical="center"/>
    </xf>
    <xf numFmtId="0" fontId="14" fillId="2" borderId="31" xfId="0" applyFont="1" applyFill="1" applyBorder="1" applyAlignment="1">
      <alignment horizontal="center" vertical="center"/>
    </xf>
    <xf numFmtId="0" fontId="14" fillId="2" borderId="32" xfId="0" applyFont="1" applyFill="1" applyBorder="1" applyAlignment="1">
      <alignment horizontal="center" vertical="center"/>
    </xf>
    <xf numFmtId="176" fontId="14" fillId="2" borderId="33" xfId="0" applyNumberFormat="1" applyFont="1" applyFill="1" applyBorder="1" applyAlignment="1">
      <alignment horizontal="center" vertical="center"/>
    </xf>
    <xf numFmtId="176" fontId="14" fillId="2" borderId="31" xfId="0" applyNumberFormat="1" applyFont="1" applyFill="1" applyBorder="1" applyAlignment="1">
      <alignment horizontal="center" vertical="center"/>
    </xf>
    <xf numFmtId="176" fontId="14" fillId="2" borderId="32" xfId="0" applyNumberFormat="1" applyFont="1" applyFill="1" applyBorder="1" applyAlignment="1">
      <alignment horizontal="center" vertical="center"/>
    </xf>
    <xf numFmtId="177" fontId="14" fillId="2" borderId="33" xfId="0" applyNumberFormat="1" applyFont="1" applyFill="1" applyBorder="1" applyAlignment="1">
      <alignment horizontal="center" vertical="center"/>
    </xf>
    <xf numFmtId="177" fontId="14" fillId="2" borderId="31" xfId="0" applyNumberFormat="1" applyFont="1" applyFill="1" applyBorder="1" applyAlignment="1">
      <alignment horizontal="center" vertical="center"/>
    </xf>
    <xf numFmtId="177" fontId="14" fillId="2" borderId="34" xfId="0" applyNumberFormat="1" applyFont="1" applyFill="1" applyBorder="1" applyAlignment="1">
      <alignment horizontal="center" vertical="center"/>
    </xf>
    <xf numFmtId="0" fontId="3" fillId="0" borderId="21"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14" fillId="2" borderId="12"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28" xfId="0" applyFont="1" applyFill="1" applyBorder="1" applyAlignment="1">
      <alignment horizontal="center" vertical="center"/>
    </xf>
    <xf numFmtId="176" fontId="14" fillId="2" borderId="29" xfId="0" applyNumberFormat="1" applyFont="1" applyFill="1" applyBorder="1" applyAlignment="1">
      <alignment horizontal="center" vertical="center"/>
    </xf>
    <xf numFmtId="176" fontId="14" fillId="2" borderId="10" xfId="0" applyNumberFormat="1" applyFont="1" applyFill="1" applyBorder="1" applyAlignment="1">
      <alignment horizontal="center" vertical="center"/>
    </xf>
    <xf numFmtId="176" fontId="14" fillId="2" borderId="28" xfId="0" applyNumberFormat="1" applyFont="1" applyFill="1" applyBorder="1" applyAlignment="1">
      <alignment horizontal="center" vertical="center"/>
    </xf>
    <xf numFmtId="177" fontId="14" fillId="2" borderId="29" xfId="0" applyNumberFormat="1" applyFont="1" applyFill="1" applyBorder="1" applyAlignment="1">
      <alignment horizontal="center" vertical="center"/>
    </xf>
    <xf numFmtId="177" fontId="14" fillId="2" borderId="10" xfId="0" applyNumberFormat="1" applyFont="1" applyFill="1" applyBorder="1" applyAlignment="1">
      <alignment horizontal="center" vertical="center"/>
    </xf>
    <xf numFmtId="177" fontId="14" fillId="2" borderId="11" xfId="0" applyNumberFormat="1" applyFont="1" applyFill="1" applyBorder="1" applyAlignment="1">
      <alignment horizontal="center" vertical="center"/>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26" xfId="0" applyFont="1" applyBorder="1" applyAlignment="1">
      <alignment horizontal="center" vertical="center"/>
    </xf>
    <xf numFmtId="0" fontId="14" fillId="0" borderId="27" xfId="0" applyFont="1" applyBorder="1" applyAlignment="1">
      <alignment horizontal="center" vertical="center"/>
    </xf>
    <xf numFmtId="0" fontId="14" fillId="0" borderId="20" xfId="0" applyFont="1" applyBorder="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13" fillId="0" borderId="0" xfId="0" applyFont="1" applyAlignment="1">
      <alignment horizontal="center"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center" wrapText="1"/>
    </xf>
    <xf numFmtId="0" fontId="0" fillId="0" borderId="64" xfId="0" applyBorder="1" applyAlignment="1">
      <alignment vertical="center" wrapText="1"/>
    </xf>
    <xf numFmtId="0" fontId="0" fillId="0" borderId="65" xfId="0" applyBorder="1">
      <alignment vertical="center"/>
    </xf>
    <xf numFmtId="0" fontId="0" fillId="0" borderId="0" xfId="0" applyAlignment="1">
      <alignment horizontal="left" vertical="center" shrinkToFit="1"/>
    </xf>
    <xf numFmtId="0" fontId="0" fillId="0" borderId="47" xfId="0" applyBorder="1" applyAlignment="1">
      <alignment vertical="center" wrapText="1"/>
    </xf>
    <xf numFmtId="0" fontId="0" fillId="0" borderId="17" xfId="0" applyBorder="1">
      <alignment vertical="center"/>
    </xf>
    <xf numFmtId="0" fontId="0" fillId="0" borderId="68" xfId="0" applyBorder="1" applyAlignment="1">
      <alignment vertical="center" wrapText="1"/>
    </xf>
    <xf numFmtId="0" fontId="0" fillId="0" borderId="69" xfId="0" applyBorder="1">
      <alignment vertical="center"/>
    </xf>
    <xf numFmtId="0" fontId="0" fillId="0" borderId="66" xfId="0" applyBorder="1" applyAlignment="1">
      <alignment horizontal="center" vertical="center"/>
    </xf>
    <xf numFmtId="0" fontId="0" fillId="0" borderId="66" xfId="0" applyBorder="1" applyAlignment="1">
      <alignment horizontal="center"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8" xfId="0" applyBorder="1">
      <alignment vertical="center"/>
    </xf>
    <xf numFmtId="0" fontId="22" fillId="0" borderId="83" xfId="0" applyFont="1" applyBorder="1" applyAlignment="1">
      <alignment horizontal="center" vertical="center" wrapText="1"/>
    </xf>
    <xf numFmtId="0" fontId="22" fillId="0" borderId="88" xfId="0" applyFont="1" applyBorder="1" applyAlignment="1">
      <alignment horizontal="center" vertical="center"/>
    </xf>
    <xf numFmtId="0" fontId="21" fillId="0" borderId="0" xfId="0" applyFont="1" applyAlignment="1">
      <alignment vertical="center" wrapText="1"/>
    </xf>
    <xf numFmtId="0" fontId="22" fillId="0" borderId="84" xfId="0" applyFont="1" applyBorder="1" applyAlignment="1">
      <alignment horizontal="center" vertical="center"/>
    </xf>
    <xf numFmtId="0" fontId="22" fillId="0" borderId="85" xfId="0" applyFont="1" applyBorder="1" applyAlignment="1">
      <alignment horizontal="center" vertical="center"/>
    </xf>
    <xf numFmtId="0" fontId="0" fillId="0" borderId="89" xfId="0" applyBorder="1" applyAlignment="1">
      <alignment horizontal="center" vertical="center"/>
    </xf>
    <xf numFmtId="0" fontId="22" fillId="0" borderId="86" xfId="0" applyFont="1" applyBorder="1" applyAlignment="1">
      <alignment horizontal="center" vertical="center"/>
    </xf>
    <xf numFmtId="0" fontId="0" fillId="0" borderId="86" xfId="0" applyBorder="1" applyAlignment="1">
      <alignment horizontal="center" vertical="center"/>
    </xf>
    <xf numFmtId="0" fontId="22" fillId="0" borderId="87" xfId="0" applyFont="1" applyBorder="1" applyAlignment="1">
      <alignment horizontal="center" vertical="center"/>
    </xf>
    <xf numFmtId="0" fontId="0" fillId="0" borderId="87" xfId="0" applyBorder="1" applyAlignment="1">
      <alignment horizontal="center" vertical="center"/>
    </xf>
    <xf numFmtId="0" fontId="20" fillId="0" borderId="0" xfId="0" applyFont="1" applyAlignment="1">
      <alignment horizontal="center" vertical="center"/>
    </xf>
    <xf numFmtId="0" fontId="0" fillId="0" borderId="0" xfId="0" applyAlignment="1">
      <alignment horizontal="center" vertical="center"/>
    </xf>
    <xf numFmtId="0" fontId="0" fillId="0" borderId="68" xfId="0" applyBorder="1" applyAlignment="1">
      <alignment horizontal="left"/>
    </xf>
    <xf numFmtId="0" fontId="0" fillId="0" borderId="64" xfId="0" applyBorder="1" applyAlignment="1">
      <alignment horizontal="left"/>
    </xf>
    <xf numFmtId="0" fontId="0" fillId="0" borderId="72" xfId="0" applyBorder="1" applyAlignment="1">
      <alignment horizontal="center" vertical="center"/>
    </xf>
    <xf numFmtId="0" fontId="0" fillId="0" borderId="71" xfId="0" applyBorder="1" applyAlignment="1">
      <alignment horizontal="center" vertical="center"/>
    </xf>
    <xf numFmtId="0" fontId="0" fillId="0" borderId="61" xfId="0" applyBorder="1" applyAlignment="1">
      <alignment horizontal="center" vertical="center"/>
    </xf>
    <xf numFmtId="0" fontId="0" fillId="0" borderId="67" xfId="0" applyBorder="1" applyAlignment="1">
      <alignment horizontal="center" vertical="center"/>
    </xf>
    <xf numFmtId="0" fontId="0" fillId="0" borderId="79" xfId="0" applyBorder="1" applyAlignment="1">
      <alignment horizontal="center" vertical="center"/>
    </xf>
    <xf numFmtId="0" fontId="0" fillId="0" borderId="72" xfId="0" applyBorder="1" applyAlignment="1">
      <alignment horizontal="center" vertical="center" wrapText="1"/>
    </xf>
    <xf numFmtId="0" fontId="6" fillId="0" borderId="0" xfId="2" applyFont="1" applyAlignment="1">
      <alignment horizontal="left" vertical="center" shrinkToFit="1"/>
    </xf>
    <xf numFmtId="0" fontId="3" fillId="0" borderId="40" xfId="2" applyFont="1" applyBorder="1" applyAlignment="1">
      <alignment horizontal="center" vertical="distributed"/>
    </xf>
    <xf numFmtId="0" fontId="3" fillId="0" borderId="55" xfId="2" applyFont="1" applyBorder="1" applyAlignment="1">
      <alignment horizontal="center" vertical="distributed"/>
    </xf>
    <xf numFmtId="0" fontId="3" fillId="0" borderId="5" xfId="2" applyFont="1" applyBorder="1" applyAlignment="1">
      <alignment horizontal="center" vertical="distributed"/>
    </xf>
    <xf numFmtId="0" fontId="3" fillId="0" borderId="2" xfId="2" applyFont="1" applyBorder="1" applyAlignment="1">
      <alignment horizontal="center" vertical="distributed"/>
    </xf>
    <xf numFmtId="0" fontId="3" fillId="0" borderId="52" xfId="2" applyFont="1" applyBorder="1" applyAlignment="1">
      <alignment horizontal="center" vertical="center"/>
    </xf>
    <xf numFmtId="0" fontId="3" fillId="0" borderId="2" xfId="2" applyFont="1" applyBorder="1" applyAlignment="1">
      <alignment horizontal="center" vertical="center"/>
    </xf>
    <xf numFmtId="0" fontId="3" fillId="0" borderId="53" xfId="2" applyFont="1" applyBorder="1" applyAlignment="1">
      <alignment horizontal="center" vertical="center"/>
    </xf>
    <xf numFmtId="0" fontId="3" fillId="0" borderId="54" xfId="2" applyFont="1" applyBorder="1" applyAlignment="1">
      <alignment horizontal="center" vertical="center"/>
    </xf>
    <xf numFmtId="0" fontId="3" fillId="0" borderId="56" xfId="2" applyFont="1" applyBorder="1" applyAlignment="1">
      <alignment horizontal="left" vertical="distributed"/>
    </xf>
    <xf numFmtId="0" fontId="3" fillId="0" borderId="57" xfId="2" applyFont="1" applyBorder="1" applyAlignment="1">
      <alignment horizontal="left" vertical="distributed"/>
    </xf>
    <xf numFmtId="0" fontId="3" fillId="0" borderId="58" xfId="2" applyFont="1" applyBorder="1" applyAlignment="1">
      <alignment horizontal="left" vertical="distributed"/>
    </xf>
    <xf numFmtId="0" fontId="3" fillId="0" borderId="59" xfId="2" applyFont="1" applyBorder="1" applyAlignment="1">
      <alignment horizontal="center" vertical="distributed"/>
    </xf>
    <xf numFmtId="0" fontId="3" fillId="0" borderId="42" xfId="2" applyFont="1" applyBorder="1" applyAlignment="1">
      <alignment horizontal="center" vertical="distributed"/>
    </xf>
    <xf numFmtId="0" fontId="3" fillId="0" borderId="60" xfId="2" quotePrefix="1" applyFont="1" applyBorder="1" applyAlignment="1">
      <alignment horizontal="center" vertical="distributed"/>
    </xf>
    <xf numFmtId="0" fontId="3" fillId="0" borderId="31" xfId="2" applyFont="1" applyBorder="1" applyAlignment="1">
      <alignment horizontal="center" vertical="distributed"/>
    </xf>
    <xf numFmtId="0" fontId="3" fillId="0" borderId="34" xfId="2" applyFont="1" applyBorder="1" applyAlignment="1">
      <alignment horizontal="center" vertical="distributed"/>
    </xf>
    <xf numFmtId="0" fontId="3" fillId="0" borderId="30" xfId="2" applyFont="1" applyBorder="1" applyAlignment="1">
      <alignment horizontal="center" vertical="center"/>
    </xf>
    <xf numFmtId="0" fontId="3" fillId="0" borderId="31" xfId="2" applyFont="1" applyBorder="1" applyAlignment="1">
      <alignment horizontal="center" vertical="center"/>
    </xf>
    <xf numFmtId="0" fontId="3" fillId="0" borderId="45" xfId="2" applyFont="1" applyBorder="1" applyAlignment="1">
      <alignment horizontal="center" vertical="center"/>
    </xf>
    <xf numFmtId="0" fontId="3" fillId="0" borderId="16" xfId="2" applyFont="1" applyBorder="1" applyAlignment="1">
      <alignment horizontal="left" vertical="distributed" wrapText="1"/>
    </xf>
    <xf numFmtId="0" fontId="3" fillId="0" borderId="47" xfId="2" applyFont="1" applyBorder="1" applyAlignment="1">
      <alignment horizontal="left" vertical="distributed" wrapText="1"/>
    </xf>
    <xf numFmtId="0" fontId="3" fillId="0" borderId="17" xfId="2" applyFont="1" applyBorder="1" applyAlignment="1">
      <alignment horizontal="left" vertical="distributed" wrapText="1"/>
    </xf>
    <xf numFmtId="0" fontId="3" fillId="0" borderId="13" xfId="2" applyFont="1" applyBorder="1" applyAlignment="1">
      <alignment horizontal="left" vertical="distributed" wrapText="1"/>
    </xf>
    <xf numFmtId="0" fontId="3" fillId="0" borderId="0" xfId="2" applyFont="1" applyAlignment="1">
      <alignment horizontal="left" vertical="distributed" wrapText="1"/>
    </xf>
    <xf numFmtId="0" fontId="3" fillId="0" borderId="14" xfId="2" applyFont="1" applyBorder="1" applyAlignment="1">
      <alignment horizontal="left" vertical="distributed" wrapText="1"/>
    </xf>
    <xf numFmtId="0" fontId="3" fillId="0" borderId="61" xfId="2" applyFont="1" applyBorder="1" applyAlignment="1">
      <alignment horizontal="left" vertical="center" wrapText="1"/>
    </xf>
    <xf numFmtId="0" fontId="3" fillId="0" borderId="47" xfId="2" applyFont="1" applyBorder="1" applyAlignment="1">
      <alignment horizontal="left" vertical="center" wrapText="1"/>
    </xf>
    <xf numFmtId="0" fontId="3" fillId="0" borderId="48" xfId="2" applyFont="1" applyBorder="1" applyAlignment="1">
      <alignment horizontal="left" vertical="center" wrapText="1"/>
    </xf>
    <xf numFmtId="0" fontId="3" fillId="0" borderId="15" xfId="2" applyFont="1" applyBorder="1" applyAlignment="1">
      <alignment horizontal="left" vertical="center" wrapText="1"/>
    </xf>
    <xf numFmtId="0" fontId="3" fillId="0" borderId="0" xfId="2" applyFont="1" applyAlignment="1">
      <alignment horizontal="left" vertical="center" wrapText="1"/>
    </xf>
    <xf numFmtId="0" fontId="3" fillId="0" borderId="62" xfId="2" applyFont="1" applyBorder="1" applyAlignment="1">
      <alignment horizontal="left" vertical="center" wrapText="1"/>
    </xf>
    <xf numFmtId="0" fontId="6" fillId="0" borderId="0" xfId="2" applyFont="1" applyAlignment="1">
      <alignment horizontal="left" shrinkToFit="1"/>
    </xf>
    <xf numFmtId="0" fontId="8" fillId="0" borderId="0" xfId="2" applyFont="1" applyAlignment="1">
      <alignment horizontal="center" vertical="center"/>
    </xf>
    <xf numFmtId="0" fontId="3" fillId="0" borderId="0" xfId="2" applyFont="1" applyAlignment="1">
      <alignment horizontal="right" vertical="center"/>
    </xf>
    <xf numFmtId="0" fontId="3" fillId="0" borderId="40" xfId="2" applyFont="1" applyBorder="1" applyAlignment="1">
      <alignment horizontal="center" vertical="center"/>
    </xf>
    <xf numFmtId="0" fontId="3" fillId="0" borderId="44" xfId="2" applyFont="1" applyBorder="1" applyAlignment="1">
      <alignment horizontal="center" vertical="center"/>
    </xf>
    <xf numFmtId="0" fontId="3" fillId="0" borderId="41" xfId="2" applyFont="1" applyBorder="1" applyAlignment="1">
      <alignment horizontal="left" vertical="center"/>
    </xf>
    <xf numFmtId="0" fontId="3" fillId="0" borderId="42" xfId="2" applyFont="1" applyBorder="1" applyAlignment="1">
      <alignment horizontal="left" vertical="center"/>
    </xf>
    <xf numFmtId="0" fontId="3" fillId="0" borderId="43" xfId="2" applyFont="1" applyBorder="1" applyAlignment="1">
      <alignment horizontal="left" vertical="center"/>
    </xf>
    <xf numFmtId="0" fontId="3" fillId="0" borderId="31" xfId="2" applyFont="1" applyBorder="1" applyAlignment="1">
      <alignment horizontal="left" vertical="center"/>
    </xf>
    <xf numFmtId="0" fontId="3" fillId="0" borderId="45" xfId="2" applyFont="1" applyBorder="1" applyAlignment="1">
      <alignment horizontal="left" vertical="center"/>
    </xf>
  </cellXfs>
  <cellStyles count="4">
    <cellStyle name="ハイパーリンク" xfId="1" builtinId="8"/>
    <cellStyle name="通貨 2" xfId="3" xr:uid="{984319E4-8CFD-42C7-9FE8-EE1A063AFA82}"/>
    <cellStyle name="標準" xfId="0" builtinId="0"/>
    <cellStyle name="標準 2" xfId="2" xr:uid="{ED6171FD-9570-4A3B-8712-22D0F20CE437}"/>
  </cellStyles>
  <dxfs count="5">
    <dxf>
      <font>
        <color theme="0"/>
      </font>
      <fill>
        <patternFill>
          <bgColor theme="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57978</xdr:colOff>
      <xdr:row>0</xdr:row>
      <xdr:rowOff>61153</xdr:rowOff>
    </xdr:from>
    <xdr:to>
      <xdr:col>33</xdr:col>
      <xdr:colOff>8282</xdr:colOff>
      <xdr:row>3</xdr:row>
      <xdr:rowOff>117889</xdr:rowOff>
    </xdr:to>
    <xdr:sp macro="" textlink="">
      <xdr:nvSpPr>
        <xdr:cNvPr id="2" name="四角形: 角を丸くする 1">
          <a:extLst>
            <a:ext uri="{FF2B5EF4-FFF2-40B4-BE49-F238E27FC236}">
              <a16:creationId xmlns:a16="http://schemas.microsoft.com/office/drawing/2014/main" id="{6495D2DD-1953-427A-A4AA-2812EAF1BC3F}"/>
            </a:ext>
          </a:extLst>
        </xdr:cNvPr>
        <xdr:cNvSpPr/>
      </xdr:nvSpPr>
      <xdr:spPr>
        <a:xfrm>
          <a:off x="4712804" y="61153"/>
          <a:ext cx="1167848" cy="669649"/>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1571625</xdr:colOff>
      <xdr:row>0</xdr:row>
      <xdr:rowOff>142875</xdr:rowOff>
    </xdr:from>
    <xdr:to>
      <xdr:col>10</xdr:col>
      <xdr:colOff>2838864</xdr:colOff>
      <xdr:row>2</xdr:row>
      <xdr:rowOff>245739</xdr:rowOff>
    </xdr:to>
    <xdr:sp macro="" textlink="">
      <xdr:nvSpPr>
        <xdr:cNvPr id="2" name="四角形: 角を丸くする 1">
          <a:extLst>
            <a:ext uri="{FF2B5EF4-FFF2-40B4-BE49-F238E27FC236}">
              <a16:creationId xmlns:a16="http://schemas.microsoft.com/office/drawing/2014/main" id="{023EAB62-4907-4F3C-9E81-6EA28DC4AF83}"/>
            </a:ext>
          </a:extLst>
        </xdr:cNvPr>
        <xdr:cNvSpPr/>
      </xdr:nvSpPr>
      <xdr:spPr>
        <a:xfrm>
          <a:off x="11379200" y="139700"/>
          <a:ext cx="1184689" cy="45846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228BDB11-2704-4F11-836A-C3908D7A6D01}"/>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1335;&#20025;&#24195;&#22495;&#25391;&#33288;&#23616;\&#24314;&#35373;&#37096;\T01&#32207;&#21209;&#22865;&#32004;&#23460;\&#34276;&#37326;\&#32207;&#21512;&#35413;&#20385;\R7.10.14&#20844;&#21578;&#65288;&#20107;&#24460;&#20844;&#34920;&#65289;\shinseisho999-1-8.xlsx" TargetMode="External"/><Relationship Id="rId1" Type="http://schemas.openxmlformats.org/officeDocument/2006/relationships/externalLinkPath" Target="file:///\\Jm0026-smb5\&#21335;&#20025;&#31649;&#20869;\&#21335;&#20025;&#24195;&#22495;&#25391;&#33288;&#23616;\&#24314;&#35373;&#37096;\T01&#32207;&#21209;&#22865;&#32004;&#23460;\&#34276;&#37326;\&#32207;&#21512;&#35413;&#20385;\R7.10.14&#20844;&#21578;&#65288;&#20107;&#24460;&#20844;&#34920;&#65289;\shinseisho999-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別記様式１（申請用）"/>
      <sheetName val="別記様式１ (記入例)"/>
      <sheetName val="不要"/>
      <sheetName val="別記様式２ "/>
      <sheetName val="別記様式２ (記入例)"/>
      <sheetName val="別記様式３"/>
      <sheetName val="別記様式３（記入例）"/>
      <sheetName val="別記提案様式４"/>
      <sheetName val="別記提案様式５"/>
      <sheetName val="質疑書"/>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M41"/>
  <sheetViews>
    <sheetView tabSelected="1" view="pageBreakPreview" zoomScaleNormal="100" zoomScaleSheetLayoutView="100" workbookViewId="0">
      <selection activeCell="AQ18" sqref="AQ18"/>
    </sheetView>
  </sheetViews>
  <sheetFormatPr defaultColWidth="2.453125" defaultRowHeight="18" x14ac:dyDescent="0.2"/>
  <cols>
    <col min="1" max="5" width="2.453125" style="1"/>
    <col min="6" max="6" width="4" style="1" customWidth="1"/>
    <col min="7" max="7" width="3" style="1" customWidth="1"/>
    <col min="8" max="16384" width="2.453125" style="1"/>
  </cols>
  <sheetData>
    <row r="1" spans="1:35" x14ac:dyDescent="0.2">
      <c r="A1" s="1" t="s">
        <v>122</v>
      </c>
    </row>
    <row r="2" spans="1:35" ht="9.5" customHeight="1" x14ac:dyDescent="0.2"/>
    <row r="3" spans="1:35" ht="20" x14ac:dyDescent="0.2">
      <c r="A3" s="260" t="s">
        <v>11</v>
      </c>
      <c r="B3" s="260"/>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row>
    <row r="4" spans="1:35" ht="10.5" customHeight="1" x14ac:dyDescent="0.2"/>
    <row r="5" spans="1:35" x14ac:dyDescent="0.2">
      <c r="U5" s="263" t="s">
        <v>19</v>
      </c>
      <c r="V5" s="263"/>
      <c r="W5" s="263"/>
      <c r="X5" s="263"/>
      <c r="Y5" s="263"/>
      <c r="Z5" s="263"/>
      <c r="AA5" s="263"/>
      <c r="AB5" s="263"/>
      <c r="AC5" s="263"/>
      <c r="AD5" s="263"/>
      <c r="AE5" s="263"/>
      <c r="AF5" s="263"/>
      <c r="AG5" s="263"/>
      <c r="AH5" s="263"/>
    </row>
    <row r="6" spans="1:35" ht="7" customHeight="1" x14ac:dyDescent="0.2"/>
    <row r="7" spans="1:35" ht="8.5" customHeight="1" x14ac:dyDescent="0.2"/>
    <row r="8" spans="1:35" ht="20" x14ac:dyDescent="0.2">
      <c r="B8" s="2" t="s">
        <v>126</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10" spans="1:35" ht="16.5" customHeight="1" x14ac:dyDescent="0.2">
      <c r="L10" s="2"/>
      <c r="Q10" s="261" t="s">
        <v>8</v>
      </c>
      <c r="R10" s="261"/>
      <c r="S10" s="261"/>
      <c r="T10" s="261"/>
      <c r="U10" s="261"/>
      <c r="W10" s="262"/>
      <c r="X10" s="262"/>
      <c r="Y10" s="262"/>
      <c r="Z10" s="262"/>
      <c r="AA10" s="262"/>
      <c r="AB10" s="262"/>
      <c r="AC10" s="262"/>
      <c r="AD10" s="262"/>
      <c r="AE10" s="262"/>
      <c r="AF10" s="262"/>
      <c r="AG10" s="262"/>
      <c r="AH10" s="262"/>
      <c r="AI10" s="262"/>
    </row>
    <row r="11" spans="1:35" ht="16.5" customHeight="1" x14ac:dyDescent="0.2">
      <c r="L11" s="2"/>
      <c r="N11" s="264"/>
      <c r="O11" s="264"/>
      <c r="P11" s="264"/>
      <c r="Q11" s="261" t="s">
        <v>9</v>
      </c>
      <c r="R11" s="261"/>
      <c r="S11" s="261"/>
      <c r="T11" s="261"/>
      <c r="U11" s="261"/>
      <c r="W11" s="262"/>
      <c r="X11" s="262"/>
      <c r="Y11" s="262"/>
      <c r="Z11" s="262"/>
      <c r="AA11" s="262"/>
      <c r="AB11" s="262"/>
      <c r="AC11" s="262"/>
      <c r="AD11" s="262"/>
      <c r="AE11" s="262"/>
      <c r="AF11" s="262"/>
      <c r="AG11" s="262"/>
      <c r="AH11" s="262"/>
      <c r="AI11" s="262"/>
    </row>
    <row r="12" spans="1:35" ht="16.5" customHeight="1" x14ac:dyDescent="0.2">
      <c r="L12" s="2"/>
      <c r="Q12" s="261" t="s">
        <v>10</v>
      </c>
      <c r="R12" s="261"/>
      <c r="S12" s="261"/>
      <c r="T12" s="261"/>
      <c r="U12" s="261"/>
      <c r="W12" s="262"/>
      <c r="X12" s="262"/>
      <c r="Y12" s="262"/>
      <c r="Z12" s="262"/>
      <c r="AA12" s="262"/>
      <c r="AB12" s="262"/>
      <c r="AC12" s="262"/>
      <c r="AD12" s="262"/>
      <c r="AE12" s="262"/>
      <c r="AF12" s="262"/>
      <c r="AG12" s="262"/>
      <c r="AH12" s="262"/>
      <c r="AI12" s="262"/>
    </row>
    <row r="13" spans="1:35" ht="9.5" customHeight="1" x14ac:dyDescent="0.2">
      <c r="L13" s="2"/>
    </row>
    <row r="14" spans="1:35" ht="10" customHeight="1" x14ac:dyDescent="0.2">
      <c r="L14" s="2"/>
    </row>
    <row r="15" spans="1:35" ht="9.5" customHeight="1" x14ac:dyDescent="0.2"/>
    <row r="16" spans="1:35" ht="17.5" customHeight="1" x14ac:dyDescent="0.2">
      <c r="A16" s="265" t="s">
        <v>269</v>
      </c>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row>
    <row r="17" spans="1:39" ht="16.5" customHeight="1" x14ac:dyDescent="0.2">
      <c r="A17" s="265"/>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row>
    <row r="18" spans="1:39" ht="16.5" customHeight="1" x14ac:dyDescent="0.2">
      <c r="A18" s="268" t="s">
        <v>12</v>
      </c>
      <c r="B18" s="268"/>
      <c r="C18" s="268"/>
      <c r="D18" s="268"/>
      <c r="E18" s="268"/>
      <c r="F18" s="268"/>
      <c r="G18" s="268"/>
      <c r="H18" s="268"/>
      <c r="I18" s="268"/>
      <c r="J18" s="268"/>
      <c r="K18" s="268"/>
      <c r="L18" s="268"/>
      <c r="M18" s="268"/>
      <c r="N18" s="268"/>
      <c r="O18" s="268"/>
      <c r="P18" s="268"/>
      <c r="Q18" s="268"/>
      <c r="R18" s="268"/>
      <c r="S18" s="268"/>
      <c r="T18" s="268"/>
      <c r="U18" s="268"/>
      <c r="V18" s="268"/>
      <c r="W18" s="268"/>
      <c r="X18" s="268"/>
      <c r="Y18" s="268"/>
      <c r="Z18" s="268"/>
      <c r="AA18" s="268"/>
      <c r="AB18" s="268"/>
      <c r="AC18" s="268"/>
      <c r="AD18" s="268"/>
      <c r="AE18" s="268"/>
      <c r="AF18" s="268"/>
      <c r="AG18" s="268"/>
      <c r="AH18" s="268"/>
      <c r="AI18" s="268"/>
    </row>
    <row r="19" spans="1:39" ht="6.5" customHeight="1" x14ac:dyDescent="0.2"/>
    <row r="20" spans="1:39" ht="16.5" customHeight="1" x14ac:dyDescent="0.2">
      <c r="B20" s="1" t="s">
        <v>20</v>
      </c>
      <c r="C20" s="4"/>
      <c r="D20" s="4"/>
      <c r="E20" s="4"/>
      <c r="G20" s="187" t="s">
        <v>270</v>
      </c>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c r="AG20" s="187"/>
      <c r="AH20" s="187"/>
      <c r="AI20" s="187"/>
    </row>
    <row r="21" spans="1:39" ht="16.5" customHeight="1" x14ac:dyDescent="0.2">
      <c r="C21" s="4"/>
      <c r="D21" s="4"/>
      <c r="E21" s="4"/>
    </row>
    <row r="22" spans="1:39" ht="16.5" customHeight="1" x14ac:dyDescent="0.2">
      <c r="B22" s="1" t="s">
        <v>5</v>
      </c>
      <c r="G22" s="187" t="s">
        <v>271</v>
      </c>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row>
    <row r="23" spans="1:39" ht="16.5" customHeight="1" x14ac:dyDescent="0.2"/>
    <row r="24" spans="1:39" ht="17.5" customHeight="1" x14ac:dyDescent="0.2">
      <c r="B24" s="1" t="s">
        <v>21</v>
      </c>
      <c r="G24" s="187" t="s">
        <v>272</v>
      </c>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row>
    <row r="25" spans="1:39" ht="7" customHeight="1" x14ac:dyDescent="0.2"/>
    <row r="26" spans="1:39" ht="16.5" customHeight="1" x14ac:dyDescent="0.2">
      <c r="B26" s="1" t="s">
        <v>22</v>
      </c>
      <c r="D26" s="3"/>
      <c r="E26" s="3"/>
    </row>
    <row r="27" spans="1:39" ht="16.5" customHeight="1" x14ac:dyDescent="0.2">
      <c r="D27" s="3"/>
      <c r="E27" s="3"/>
      <c r="AM27" s="5"/>
    </row>
    <row r="28" spans="1:39" s="5" customFormat="1" ht="16.5" customHeight="1" x14ac:dyDescent="0.2">
      <c r="D28" s="270" t="s">
        <v>127</v>
      </c>
      <c r="E28" s="270"/>
      <c r="F28" s="270"/>
      <c r="G28" s="270"/>
      <c r="H28" s="270"/>
      <c r="I28" s="270"/>
      <c r="J28" s="270"/>
      <c r="K28" s="270"/>
      <c r="L28" s="270"/>
      <c r="M28" s="270"/>
      <c r="N28" s="270"/>
      <c r="O28" s="270"/>
      <c r="P28" s="270"/>
      <c r="Q28" s="270"/>
      <c r="R28" s="270"/>
      <c r="S28" s="270"/>
      <c r="T28" s="270"/>
      <c r="U28" s="270"/>
      <c r="V28" s="270"/>
      <c r="W28" s="270"/>
      <c r="X28" s="270"/>
      <c r="Y28" s="270"/>
      <c r="Z28" s="270"/>
      <c r="AA28" s="270"/>
      <c r="AB28" s="270"/>
      <c r="AC28" s="270"/>
      <c r="AD28" s="270"/>
      <c r="AE28" s="270"/>
      <c r="AF28" s="270"/>
    </row>
    <row r="29" spans="1:39" s="5" customFormat="1" ht="16.5" customHeight="1" x14ac:dyDescent="0.2">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row>
    <row r="30" spans="1:39" s="5" customFormat="1" ht="5.5" customHeight="1" x14ac:dyDescent="0.2">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row>
    <row r="31" spans="1:39" s="5" customFormat="1" ht="5.5" customHeight="1" x14ac:dyDescent="0.2">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row>
    <row r="32" spans="1:39" ht="15.5" customHeight="1" x14ac:dyDescent="0.2">
      <c r="B32" s="74">
        <v>5</v>
      </c>
      <c r="C32" s="74"/>
      <c r="D32" s="74" t="s">
        <v>116</v>
      </c>
      <c r="E32" s="74"/>
      <c r="F32" s="74"/>
      <c r="G32" s="74"/>
      <c r="H32" s="74"/>
      <c r="I32" s="74"/>
      <c r="J32" s="74"/>
      <c r="K32" s="74"/>
      <c r="L32" s="74"/>
      <c r="M32" s="74"/>
      <c r="N32" s="74"/>
    </row>
    <row r="33" spans="2:35" ht="15.5" customHeight="1" x14ac:dyDescent="0.2">
      <c r="D33" s="74"/>
      <c r="E33" s="74" t="s">
        <v>117</v>
      </c>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row>
    <row r="34" spans="2:35" x14ac:dyDescent="0.2">
      <c r="D34" s="74" t="s">
        <v>118</v>
      </c>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row>
    <row r="35" spans="2:35" ht="19" customHeight="1" x14ac:dyDescent="0.2"/>
    <row r="36" spans="2:35" ht="16.5" customHeight="1" x14ac:dyDescent="0.2">
      <c r="B36" s="264" t="s">
        <v>13</v>
      </c>
      <c r="C36" s="264"/>
      <c r="D36" s="264"/>
      <c r="E36" s="269" t="s">
        <v>14</v>
      </c>
      <c r="F36" s="269"/>
      <c r="G36" s="269"/>
      <c r="H36" s="269"/>
      <c r="I36" s="269"/>
      <c r="J36" s="3" t="s">
        <v>15</v>
      </c>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row>
    <row r="37" spans="2:35" ht="16.5" customHeight="1" x14ac:dyDescent="0.2">
      <c r="E37" s="269" t="s">
        <v>16</v>
      </c>
      <c r="F37" s="269"/>
      <c r="G37" s="269"/>
      <c r="H37" s="269"/>
      <c r="I37" s="269"/>
      <c r="J37" s="3" t="s">
        <v>15</v>
      </c>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row>
    <row r="38" spans="2:35" ht="16.5" customHeight="1" x14ac:dyDescent="0.2">
      <c r="E38" s="269" t="s">
        <v>17</v>
      </c>
      <c r="F38" s="269"/>
      <c r="G38" s="269"/>
      <c r="H38" s="269"/>
      <c r="I38" s="269"/>
      <c r="J38" s="3" t="s">
        <v>15</v>
      </c>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row>
    <row r="39" spans="2:35" ht="16.5" customHeight="1" x14ac:dyDescent="0.2">
      <c r="E39" s="266" t="s">
        <v>18</v>
      </c>
      <c r="F39" s="266"/>
      <c r="G39" s="266"/>
      <c r="H39" s="266"/>
      <c r="I39" s="266"/>
      <c r="J39" s="3" t="s">
        <v>7</v>
      </c>
      <c r="K39" s="267"/>
      <c r="L39" s="267"/>
      <c r="M39" s="267"/>
      <c r="N39" s="267"/>
      <c r="O39" s="267"/>
      <c r="P39" s="267"/>
      <c r="Q39" s="267"/>
      <c r="R39" s="267"/>
      <c r="S39" s="267"/>
      <c r="T39" s="267"/>
      <c r="U39" s="267"/>
      <c r="V39" s="267"/>
    </row>
    <row r="41" spans="2:35" ht="9" customHeight="1" x14ac:dyDescent="0.2"/>
  </sheetData>
  <mergeCells count="24">
    <mergeCell ref="A16:AI17"/>
    <mergeCell ref="G20:AI20"/>
    <mergeCell ref="E39:I39"/>
    <mergeCell ref="K39:V39"/>
    <mergeCell ref="A18:AI18"/>
    <mergeCell ref="B36:D36"/>
    <mergeCell ref="E38:I38"/>
    <mergeCell ref="K36:AI36"/>
    <mergeCell ref="K37:AI37"/>
    <mergeCell ref="K38:AI38"/>
    <mergeCell ref="E36:I36"/>
    <mergeCell ref="E37:I37"/>
    <mergeCell ref="G22:AI22"/>
    <mergeCell ref="G24:AI24"/>
    <mergeCell ref="D28:AF29"/>
    <mergeCell ref="A3:AI3"/>
    <mergeCell ref="Q11:U11"/>
    <mergeCell ref="Q12:U12"/>
    <mergeCell ref="W11:AI11"/>
    <mergeCell ref="Q10:U10"/>
    <mergeCell ref="W10:AI10"/>
    <mergeCell ref="U5:AH5"/>
    <mergeCell ref="N11:P11"/>
    <mergeCell ref="W12:AI12"/>
  </mergeCells>
  <phoneticPr fontId="1"/>
  <dataValidations count="1">
    <dataValidation type="list" allowBlank="1" showInputMessage="1" showErrorMessage="1" sqref="E28:AF30 E31:AF31 D28:D30 D31"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B8190-2468-4FB4-A971-0FCE8EBBCD5A}">
  <dimension ref="A1:AM42"/>
  <sheetViews>
    <sheetView view="pageBreakPreview" zoomScaleNormal="100" zoomScaleSheetLayoutView="100" workbookViewId="0">
      <selection activeCell="AP14" sqref="AP14"/>
    </sheetView>
  </sheetViews>
  <sheetFormatPr defaultColWidth="2.453125" defaultRowHeight="18" x14ac:dyDescent="0.2"/>
  <cols>
    <col min="1" max="5" width="2.453125" style="1"/>
    <col min="6" max="6" width="4" style="1" customWidth="1"/>
    <col min="7" max="7" width="3" style="1" customWidth="1"/>
    <col min="8" max="16384" width="2.453125" style="1"/>
  </cols>
  <sheetData>
    <row r="1" spans="1:35" x14ac:dyDescent="0.2">
      <c r="A1" s="1" t="s">
        <v>122</v>
      </c>
    </row>
    <row r="2" spans="1:35" ht="9.5" customHeight="1" x14ac:dyDescent="0.2"/>
    <row r="3" spans="1:35" ht="20" x14ac:dyDescent="0.2">
      <c r="A3" s="260" t="s">
        <v>0</v>
      </c>
      <c r="B3" s="260"/>
      <c r="C3" s="260"/>
      <c r="D3" s="260"/>
      <c r="E3" s="260"/>
      <c r="F3" s="260"/>
      <c r="G3" s="260"/>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row>
    <row r="4" spans="1:35" ht="10.5" customHeight="1" x14ac:dyDescent="0.2"/>
    <row r="5" spans="1:35" x14ac:dyDescent="0.2">
      <c r="U5" s="263" t="s">
        <v>23</v>
      </c>
      <c r="V5" s="263"/>
      <c r="W5" s="263"/>
      <c r="X5" s="263"/>
      <c r="Y5" s="263"/>
      <c r="Z5" s="263"/>
      <c r="AA5" s="263"/>
      <c r="AB5" s="263"/>
      <c r="AC5" s="263"/>
      <c r="AD5" s="263"/>
      <c r="AE5" s="263"/>
      <c r="AF5" s="263"/>
      <c r="AG5" s="263"/>
      <c r="AH5" s="263"/>
    </row>
    <row r="6" spans="1:35" ht="7" customHeight="1" x14ac:dyDescent="0.2"/>
    <row r="7" spans="1:35" ht="8.5" customHeight="1" x14ac:dyDescent="0.2"/>
    <row r="8" spans="1:35" ht="20" x14ac:dyDescent="0.2">
      <c r="B8" s="2" t="s">
        <v>126</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10" spans="1:35" ht="9" customHeight="1" x14ac:dyDescent="0.2">
      <c r="L10" s="2"/>
    </row>
    <row r="11" spans="1:35" ht="16.5" customHeight="1" x14ac:dyDescent="0.2">
      <c r="L11" s="2"/>
      <c r="Q11" s="261" t="s">
        <v>8</v>
      </c>
      <c r="R11" s="261"/>
      <c r="S11" s="261"/>
      <c r="T11" s="261"/>
      <c r="U11" s="261"/>
      <c r="W11" s="262" t="s">
        <v>27</v>
      </c>
      <c r="X11" s="262"/>
      <c r="Y11" s="262"/>
      <c r="Z11" s="262"/>
      <c r="AA11" s="262"/>
      <c r="AB11" s="262"/>
      <c r="AC11" s="262"/>
      <c r="AD11" s="262"/>
      <c r="AE11" s="262"/>
      <c r="AF11" s="262"/>
      <c r="AG11" s="262"/>
      <c r="AH11" s="262"/>
      <c r="AI11" s="262"/>
    </row>
    <row r="12" spans="1:35" ht="16.5" customHeight="1" x14ac:dyDescent="0.2">
      <c r="L12" s="2"/>
      <c r="N12" s="264"/>
      <c r="O12" s="264"/>
      <c r="P12" s="264"/>
      <c r="Q12" s="261" t="s">
        <v>9</v>
      </c>
      <c r="R12" s="261"/>
      <c r="S12" s="261"/>
      <c r="T12" s="261"/>
      <c r="U12" s="261"/>
      <c r="W12" s="262" t="s">
        <v>24</v>
      </c>
      <c r="X12" s="262"/>
      <c r="Y12" s="262"/>
      <c r="Z12" s="262"/>
      <c r="AA12" s="262"/>
      <c r="AB12" s="262"/>
      <c r="AC12" s="262"/>
      <c r="AD12" s="262"/>
      <c r="AE12" s="262"/>
      <c r="AF12" s="262"/>
      <c r="AG12" s="262"/>
      <c r="AH12" s="262"/>
      <c r="AI12" s="262"/>
    </row>
    <row r="13" spans="1:35" ht="16.5" customHeight="1" x14ac:dyDescent="0.2">
      <c r="L13" s="2"/>
      <c r="Q13" s="261" t="s">
        <v>10</v>
      </c>
      <c r="R13" s="261"/>
      <c r="S13" s="261"/>
      <c r="T13" s="261"/>
      <c r="U13" s="261"/>
      <c r="W13" s="262" t="s">
        <v>25</v>
      </c>
      <c r="X13" s="262"/>
      <c r="Y13" s="262"/>
      <c r="Z13" s="262"/>
      <c r="AA13" s="262"/>
      <c r="AB13" s="262"/>
      <c r="AC13" s="262"/>
      <c r="AD13" s="262"/>
      <c r="AE13" s="262"/>
      <c r="AF13" s="262"/>
      <c r="AG13" s="262"/>
      <c r="AH13" s="262"/>
      <c r="AI13" s="262"/>
    </row>
    <row r="14" spans="1:35" ht="9.5" customHeight="1" x14ac:dyDescent="0.2">
      <c r="L14" s="2"/>
    </row>
    <row r="15" spans="1:35" ht="10" customHeight="1" x14ac:dyDescent="0.2">
      <c r="L15" s="2"/>
    </row>
    <row r="16" spans="1:35" ht="9.5" customHeight="1" x14ac:dyDescent="0.2"/>
    <row r="17" spans="1:39" ht="17.5" customHeight="1" x14ac:dyDescent="0.2">
      <c r="A17" s="265" t="s">
        <v>124</v>
      </c>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row>
    <row r="18" spans="1:39" ht="16.5" customHeight="1" x14ac:dyDescent="0.2">
      <c r="A18" s="265"/>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row>
    <row r="19" spans="1:39" ht="16.5" customHeight="1" x14ac:dyDescent="0.2">
      <c r="A19" s="268" t="s">
        <v>1</v>
      </c>
      <c r="B19" s="268"/>
      <c r="C19" s="268"/>
      <c r="D19" s="268"/>
      <c r="E19" s="268"/>
      <c r="F19" s="268"/>
      <c r="G19" s="268"/>
      <c r="H19" s="268"/>
      <c r="I19" s="268"/>
      <c r="J19" s="268"/>
      <c r="K19" s="268"/>
      <c r="L19" s="268"/>
      <c r="M19" s="268"/>
      <c r="N19" s="268"/>
      <c r="O19" s="268"/>
      <c r="P19" s="268"/>
      <c r="Q19" s="268"/>
      <c r="R19" s="268"/>
      <c r="S19" s="268"/>
      <c r="T19" s="268"/>
      <c r="U19" s="268"/>
      <c r="V19" s="268"/>
      <c r="W19" s="268"/>
      <c r="X19" s="268"/>
      <c r="Y19" s="268"/>
      <c r="Z19" s="268"/>
      <c r="AA19" s="268"/>
      <c r="AB19" s="268"/>
      <c r="AC19" s="268"/>
      <c r="AD19" s="268"/>
      <c r="AE19" s="268"/>
      <c r="AF19" s="268"/>
      <c r="AG19" s="268"/>
      <c r="AH19" s="268"/>
      <c r="AI19" s="268"/>
    </row>
    <row r="20" spans="1:39" ht="6.5" customHeight="1" x14ac:dyDescent="0.2"/>
    <row r="21" spans="1:39" ht="16.5" customHeight="1" x14ac:dyDescent="0.2">
      <c r="B21" s="1" t="s">
        <v>20</v>
      </c>
      <c r="C21" s="4"/>
      <c r="D21" s="4"/>
      <c r="E21" s="4"/>
      <c r="G21" s="187" t="s">
        <v>273</v>
      </c>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row>
    <row r="22" spans="1:39" ht="16.5" customHeight="1" x14ac:dyDescent="0.2">
      <c r="C22" s="4"/>
      <c r="D22" s="4"/>
      <c r="E22" s="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row>
    <row r="23" spans="1:39" ht="16.5" customHeight="1" x14ac:dyDescent="0.2">
      <c r="B23" s="1" t="s">
        <v>5</v>
      </c>
      <c r="G23" s="187" t="s">
        <v>274</v>
      </c>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row>
    <row r="24" spans="1:39" ht="16.5" customHeight="1" x14ac:dyDescent="0.2">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row>
    <row r="25" spans="1:39" ht="17.5" customHeight="1" x14ac:dyDescent="0.2">
      <c r="B25" s="1" t="s">
        <v>21</v>
      </c>
      <c r="G25" s="187" t="s">
        <v>272</v>
      </c>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row>
    <row r="26" spans="1:39" ht="7" customHeight="1" x14ac:dyDescent="0.2"/>
    <row r="27" spans="1:39" ht="16.5" customHeight="1" x14ac:dyDescent="0.2">
      <c r="B27" s="1" t="s">
        <v>22</v>
      </c>
      <c r="D27" s="3"/>
      <c r="E27" s="3"/>
    </row>
    <row r="28" spans="1:39" ht="16.5" customHeight="1" x14ac:dyDescent="0.2">
      <c r="D28" s="3"/>
      <c r="E28" s="3"/>
      <c r="AM28" s="5"/>
    </row>
    <row r="29" spans="1:39" s="5" customFormat="1" ht="16.5" customHeight="1" x14ac:dyDescent="0.2">
      <c r="D29" s="270" t="s">
        <v>127</v>
      </c>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row>
    <row r="30" spans="1:39" s="5" customFormat="1" ht="16.5" customHeight="1" x14ac:dyDescent="0.2">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0"/>
    </row>
    <row r="31" spans="1:39" s="5" customFormat="1" ht="5.5" customHeight="1" x14ac:dyDescent="0.2">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row>
    <row r="32" spans="1:39" s="5" customFormat="1" ht="5.5" customHeight="1" x14ac:dyDescent="0.2">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row>
    <row r="33" spans="2:35" ht="15.5" customHeight="1" x14ac:dyDescent="0.2">
      <c r="B33" s="74">
        <v>5</v>
      </c>
      <c r="C33" s="74"/>
      <c r="D33" s="74" t="s">
        <v>116</v>
      </c>
      <c r="E33" s="74"/>
      <c r="F33" s="74"/>
      <c r="G33" s="74"/>
      <c r="H33" s="74"/>
      <c r="I33" s="74"/>
      <c r="J33" s="74"/>
      <c r="K33" s="74"/>
      <c r="L33" s="74"/>
      <c r="M33" s="74"/>
      <c r="N33" s="74"/>
    </row>
    <row r="34" spans="2:35" ht="15.5" customHeight="1" x14ac:dyDescent="0.2">
      <c r="D34" s="74"/>
      <c r="E34" s="74" t="s">
        <v>117</v>
      </c>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row>
    <row r="35" spans="2:35" x14ac:dyDescent="0.2">
      <c r="D35" s="74" t="s">
        <v>118</v>
      </c>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row>
    <row r="36" spans="2:35" ht="19" customHeight="1" x14ac:dyDescent="0.2"/>
    <row r="37" spans="2:35" ht="16.5" customHeight="1" x14ac:dyDescent="0.2">
      <c r="B37" s="264" t="s">
        <v>6</v>
      </c>
      <c r="C37" s="264"/>
      <c r="D37" s="264"/>
      <c r="E37" s="269" t="s">
        <v>2</v>
      </c>
      <c r="F37" s="269"/>
      <c r="G37" s="269"/>
      <c r="H37" s="269"/>
      <c r="I37" s="269"/>
      <c r="J37" s="3" t="s">
        <v>7</v>
      </c>
      <c r="K37" s="187" t="s">
        <v>28</v>
      </c>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row>
    <row r="38" spans="2:35" ht="16.5" customHeight="1" x14ac:dyDescent="0.2">
      <c r="E38" s="269" t="s">
        <v>3</v>
      </c>
      <c r="F38" s="269"/>
      <c r="G38" s="269"/>
      <c r="H38" s="269"/>
      <c r="I38" s="269"/>
      <c r="J38" s="3" t="s">
        <v>7</v>
      </c>
      <c r="K38" s="187" t="s">
        <v>26</v>
      </c>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row>
    <row r="39" spans="2:35" ht="16.5" customHeight="1" x14ac:dyDescent="0.2">
      <c r="E39" s="269" t="s">
        <v>4</v>
      </c>
      <c r="F39" s="269"/>
      <c r="G39" s="269"/>
      <c r="H39" s="269"/>
      <c r="I39" s="269"/>
      <c r="J39" s="3" t="s">
        <v>7</v>
      </c>
      <c r="K39" s="187" t="s">
        <v>231</v>
      </c>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row>
    <row r="40" spans="2:35" ht="16.5" customHeight="1" x14ac:dyDescent="0.2">
      <c r="E40" s="266" t="s">
        <v>18</v>
      </c>
      <c r="F40" s="266"/>
      <c r="G40" s="266"/>
      <c r="H40" s="266"/>
      <c r="I40" s="266"/>
      <c r="J40" s="3" t="s">
        <v>7</v>
      </c>
      <c r="K40" s="262" t="s">
        <v>230</v>
      </c>
      <c r="L40" s="262"/>
      <c r="M40" s="262"/>
      <c r="N40" s="262"/>
      <c r="O40" s="262"/>
      <c r="P40" s="262"/>
      <c r="Q40" s="262"/>
      <c r="R40" s="262"/>
      <c r="S40" s="262"/>
      <c r="T40" s="262"/>
      <c r="U40" s="262"/>
      <c r="V40" s="262"/>
    </row>
    <row r="42" spans="2:35" ht="9" customHeight="1" x14ac:dyDescent="0.2"/>
  </sheetData>
  <mergeCells count="26">
    <mergeCell ref="N12:P12"/>
    <mergeCell ref="Q12:U12"/>
    <mergeCell ref="W12:AI12"/>
    <mergeCell ref="A3:AI3"/>
    <mergeCell ref="U5:AH5"/>
    <mergeCell ref="Q11:U11"/>
    <mergeCell ref="W11:AI11"/>
    <mergeCell ref="G23:AI23"/>
    <mergeCell ref="G22:AI22"/>
    <mergeCell ref="Q13:U13"/>
    <mergeCell ref="W13:AI13"/>
    <mergeCell ref="A17:AI18"/>
    <mergeCell ref="A19:AI19"/>
    <mergeCell ref="G21:AI21"/>
    <mergeCell ref="E40:I40"/>
    <mergeCell ref="K40:V40"/>
    <mergeCell ref="G25:AI25"/>
    <mergeCell ref="D29:AF30"/>
    <mergeCell ref="B37:D37"/>
    <mergeCell ref="E37:I37"/>
    <mergeCell ref="K37:AI37"/>
    <mergeCell ref="G24:AI24"/>
    <mergeCell ref="E38:I38"/>
    <mergeCell ref="K38:AI38"/>
    <mergeCell ref="E39:I39"/>
    <mergeCell ref="K39:AI39"/>
  </mergeCells>
  <phoneticPr fontId="1"/>
  <dataValidations count="1">
    <dataValidation type="list" allowBlank="1" showInputMessage="1" showErrorMessage="1" sqref="E29:AF31 D32:AF32 D29:D31" xr:uid="{A9982F16-0496-4D58-930B-497C57B1DD20}">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BBFE6-DBED-4E23-B9A5-6CD142DB95E9}">
  <dimension ref="A1:L45"/>
  <sheetViews>
    <sheetView view="pageBreakPreview" zoomScaleNormal="160" zoomScaleSheetLayoutView="100" workbookViewId="0">
      <selection activeCell="I15" sqref="I15"/>
    </sheetView>
  </sheetViews>
  <sheetFormatPr defaultColWidth="9" defaultRowHeight="18" x14ac:dyDescent="0.2"/>
  <cols>
    <col min="1" max="1" width="1.08984375" style="5" customWidth="1"/>
    <col min="2" max="2" width="3.90625" style="5" customWidth="1"/>
    <col min="3" max="4" width="1.90625" style="5" customWidth="1"/>
    <col min="5" max="6" width="6.08984375" style="5" customWidth="1"/>
    <col min="7" max="7" width="1.08984375" style="5" customWidth="1"/>
    <col min="8" max="11" width="39.36328125" style="5" customWidth="1"/>
    <col min="12" max="16384" width="9" style="5"/>
  </cols>
  <sheetData>
    <row r="1" spans="1:11" x14ac:dyDescent="0.2">
      <c r="A1" s="5" t="s">
        <v>128</v>
      </c>
    </row>
    <row r="2" spans="1:11" ht="9.75" customHeight="1" x14ac:dyDescent="0.2"/>
    <row r="3" spans="1:11" ht="22.5" x14ac:dyDescent="0.2">
      <c r="A3" s="272" t="s">
        <v>29</v>
      </c>
      <c r="B3" s="272"/>
      <c r="C3" s="272"/>
      <c r="D3" s="272"/>
      <c r="E3" s="272"/>
      <c r="F3" s="272"/>
      <c r="G3" s="272"/>
      <c r="H3" s="272"/>
      <c r="I3" s="272"/>
      <c r="J3" s="272"/>
      <c r="K3" s="156"/>
    </row>
    <row r="4" spans="1:11" ht="6" customHeight="1" thickBot="1" x14ac:dyDescent="0.25"/>
    <row r="5" spans="1:11" ht="18.75" customHeight="1" x14ac:dyDescent="0.55000000000000004">
      <c r="A5" s="273" t="s">
        <v>33</v>
      </c>
      <c r="B5" s="274"/>
      <c r="C5" s="274"/>
      <c r="D5" s="274"/>
      <c r="E5" s="10"/>
      <c r="F5" s="274" t="s" ph="1">
        <v>34</v>
      </c>
      <c r="G5" s="275" ph="1"/>
      <c r="H5" s="160"/>
      <c r="I5" s="7" t="s">
        <v>30</v>
      </c>
      <c r="J5" s="8"/>
      <c r="K5" s="8"/>
    </row>
    <row r="6" spans="1:11" ht="18.75" customHeight="1" x14ac:dyDescent="0.55000000000000004">
      <c r="A6" s="11"/>
      <c r="B6" s="276" t="s">
        <v>35</v>
      </c>
      <c r="C6" s="277"/>
      <c r="D6" s="277"/>
      <c r="E6" s="277"/>
      <c r="F6" s="277" ph="1"/>
      <c r="G6" s="13" ph="1"/>
      <c r="H6" s="278"/>
      <c r="I6" s="7" t="s">
        <v>31</v>
      </c>
      <c r="J6" s="9"/>
      <c r="K6" s="9"/>
    </row>
    <row r="7" spans="1:11" ht="18.75" customHeight="1" x14ac:dyDescent="0.55000000000000004">
      <c r="A7" s="15"/>
      <c r="B7" s="161"/>
      <c r="C7" s="36"/>
      <c r="D7" s="36"/>
      <c r="E7" s="36"/>
      <c r="F7" s="36" ph="1"/>
      <c r="G7" s="16" ph="1"/>
      <c r="H7" s="279"/>
      <c r="I7" s="7" t="s">
        <v>32</v>
      </c>
      <c r="J7" s="9"/>
      <c r="K7" s="9"/>
    </row>
    <row r="8" spans="1:11" ht="18.75" customHeight="1" x14ac:dyDescent="0.55000000000000004">
      <c r="A8" s="15"/>
      <c r="B8" s="161"/>
      <c r="C8" s="36"/>
      <c r="D8" s="36"/>
      <c r="E8" s="36"/>
      <c r="F8" s="36" ph="1"/>
      <c r="G8" s="16" ph="1"/>
      <c r="H8" s="280"/>
      <c r="I8" s="7"/>
      <c r="J8" s="6"/>
      <c r="K8" s="6"/>
    </row>
    <row r="9" spans="1:11" ht="18.75" customHeight="1" thickBot="1" x14ac:dyDescent="0.6">
      <c r="A9" s="163"/>
      <c r="B9" s="271" t="s">
        <v>36</v>
      </c>
      <c r="C9" s="271"/>
      <c r="D9" s="271"/>
      <c r="E9" s="271"/>
      <c r="F9" s="271"/>
      <c r="G9" s="22" ph="1"/>
      <c r="H9" s="164"/>
      <c r="I9" s="7"/>
      <c r="J9" s="6"/>
      <c r="K9" s="6"/>
    </row>
    <row r="10" spans="1:11" ht="33.75" customHeight="1" x14ac:dyDescent="0.2">
      <c r="A10" s="281" t="s">
        <v>37</v>
      </c>
      <c r="B10" s="282"/>
      <c r="C10" s="17"/>
      <c r="D10" s="287" t="s">
        <v>38</v>
      </c>
      <c r="E10" s="287"/>
      <c r="F10" s="287"/>
      <c r="G10" s="18"/>
      <c r="H10" s="165"/>
    </row>
    <row r="11" spans="1:11" ht="23.25" customHeight="1" x14ac:dyDescent="0.2">
      <c r="A11" s="283"/>
      <c r="B11" s="284"/>
      <c r="C11" s="19"/>
      <c r="D11" s="288" t="s">
        <v>39</v>
      </c>
      <c r="E11" s="288"/>
      <c r="F11" s="288"/>
      <c r="G11" s="13"/>
      <c r="H11" s="166"/>
      <c r="I11" s="167"/>
      <c r="J11" s="161"/>
      <c r="K11" s="161"/>
    </row>
    <row r="12" spans="1:11" ht="20.25" customHeight="1" x14ac:dyDescent="0.2">
      <c r="A12" s="283"/>
      <c r="B12" s="284"/>
      <c r="C12" s="19"/>
      <c r="D12" s="288" t="s">
        <v>40</v>
      </c>
      <c r="E12" s="288"/>
      <c r="F12" s="288"/>
      <c r="G12" s="13"/>
      <c r="H12" s="166"/>
      <c r="I12" s="167"/>
      <c r="J12" s="161"/>
      <c r="K12" s="161"/>
    </row>
    <row r="13" spans="1:11" ht="22.5" customHeight="1" x14ac:dyDescent="0.2">
      <c r="A13" s="283"/>
      <c r="B13" s="284"/>
      <c r="C13" s="19"/>
      <c r="D13" s="288" t="s">
        <v>41</v>
      </c>
      <c r="E13" s="288"/>
      <c r="F13" s="288"/>
      <c r="G13" s="13"/>
      <c r="H13" s="166"/>
      <c r="I13" s="15"/>
      <c r="J13" s="36"/>
      <c r="K13" s="36"/>
    </row>
    <row r="14" spans="1:11" ht="21.75" customHeight="1" x14ac:dyDescent="0.2">
      <c r="A14" s="283"/>
      <c r="B14" s="284"/>
      <c r="C14" s="19"/>
      <c r="D14" s="288" t="s">
        <v>42</v>
      </c>
      <c r="E14" s="288"/>
      <c r="F14" s="288"/>
      <c r="G14" s="13"/>
      <c r="H14" s="166"/>
      <c r="I14" s="15"/>
      <c r="J14" s="36"/>
      <c r="K14" s="36"/>
    </row>
    <row r="15" spans="1:11" ht="18" customHeight="1" x14ac:dyDescent="0.2">
      <c r="A15" s="283"/>
      <c r="B15" s="284"/>
      <c r="C15" s="20"/>
      <c r="D15" s="289" t="s">
        <v>43</v>
      </c>
      <c r="E15" s="289"/>
      <c r="F15" s="289"/>
      <c r="G15" s="16"/>
      <c r="H15" s="162"/>
      <c r="I15" s="36"/>
      <c r="J15" s="36"/>
      <c r="K15" s="36"/>
    </row>
    <row r="16" spans="1:11" ht="18" customHeight="1" x14ac:dyDescent="0.2">
      <c r="A16" s="283"/>
      <c r="B16" s="284"/>
      <c r="C16" s="17"/>
      <c r="D16" s="290" t="s">
        <v>44</v>
      </c>
      <c r="E16" s="290"/>
      <c r="F16" s="290"/>
      <c r="G16" s="18"/>
      <c r="H16" s="165"/>
      <c r="I16" s="36"/>
      <c r="J16" s="36"/>
      <c r="K16" s="36"/>
    </row>
    <row r="17" spans="1:11" ht="18" customHeight="1" thickBot="1" x14ac:dyDescent="0.25">
      <c r="A17" s="285"/>
      <c r="B17" s="286"/>
      <c r="C17" s="21"/>
      <c r="D17" s="271" t="s">
        <v>45</v>
      </c>
      <c r="E17" s="271"/>
      <c r="F17" s="271"/>
      <c r="G17" s="22"/>
      <c r="H17" s="168"/>
      <c r="I17" s="36"/>
      <c r="J17" s="36"/>
      <c r="K17" s="36"/>
    </row>
    <row r="18" spans="1:11" ht="18" customHeight="1" x14ac:dyDescent="0.55000000000000004">
      <c r="A18" s="291" t="s">
        <v>233</v>
      </c>
      <c r="B18" s="292"/>
      <c r="C18" s="169"/>
      <c r="D18" s="295" t="s">
        <v>234</v>
      </c>
      <c r="E18" s="295"/>
      <c r="F18" s="295"/>
      <c r="G18" s="157" ph="1"/>
      <c r="H18" s="170" t="s">
        <v>235</v>
      </c>
      <c r="I18" s="171" t="s">
        <v>236</v>
      </c>
      <c r="J18" s="171" t="s">
        <v>237</v>
      </c>
      <c r="K18" s="172" t="s">
        <v>238</v>
      </c>
    </row>
    <row r="19" spans="1:11" ht="18" customHeight="1" x14ac:dyDescent="0.2">
      <c r="A19" s="283"/>
      <c r="B19" s="293"/>
      <c r="C19" s="173"/>
      <c r="D19" s="296" t="s">
        <v>38</v>
      </c>
      <c r="E19" s="296"/>
      <c r="F19" s="296"/>
      <c r="G19" s="174"/>
      <c r="H19" s="175"/>
      <c r="I19" s="176"/>
      <c r="J19" s="176"/>
      <c r="K19" s="177"/>
    </row>
    <row r="20" spans="1:11" ht="18" customHeight="1" x14ac:dyDescent="0.2">
      <c r="A20" s="283"/>
      <c r="B20" s="293"/>
      <c r="C20" s="19"/>
      <c r="D20" s="288" t="s">
        <v>39</v>
      </c>
      <c r="E20" s="288"/>
      <c r="F20" s="288"/>
      <c r="G20" s="13"/>
      <c r="H20" s="14"/>
      <c r="I20" s="178"/>
      <c r="J20" s="178"/>
      <c r="K20" s="179"/>
    </row>
    <row r="21" spans="1:11" ht="39" customHeight="1" x14ac:dyDescent="0.2">
      <c r="A21" s="283"/>
      <c r="B21" s="293"/>
      <c r="C21" s="19"/>
      <c r="D21" s="288" t="s">
        <v>40</v>
      </c>
      <c r="E21" s="288"/>
      <c r="F21" s="288"/>
      <c r="G21" s="13"/>
      <c r="H21" s="14"/>
      <c r="I21" s="178"/>
      <c r="J21" s="178"/>
      <c r="K21" s="179"/>
    </row>
    <row r="22" spans="1:11" ht="22.5" customHeight="1" x14ac:dyDescent="0.2">
      <c r="A22" s="283"/>
      <c r="B22" s="293"/>
      <c r="C22" s="19"/>
      <c r="D22" s="288" t="s">
        <v>41</v>
      </c>
      <c r="E22" s="288"/>
      <c r="F22" s="288"/>
      <c r="G22" s="13"/>
      <c r="H22" s="14"/>
      <c r="I22" s="178"/>
      <c r="J22" s="178"/>
      <c r="K22" s="179"/>
    </row>
    <row r="23" spans="1:11" ht="30" customHeight="1" x14ac:dyDescent="0.2">
      <c r="A23" s="283"/>
      <c r="B23" s="293"/>
      <c r="C23" s="19"/>
      <c r="D23" s="288" t="s">
        <v>42</v>
      </c>
      <c r="E23" s="288"/>
      <c r="F23" s="288"/>
      <c r="G23" s="13"/>
      <c r="H23" s="14"/>
      <c r="I23" s="178"/>
      <c r="J23" s="178"/>
      <c r="K23" s="179"/>
    </row>
    <row r="24" spans="1:11" ht="18" customHeight="1" thickBot="1" x14ac:dyDescent="0.25">
      <c r="A24" s="285"/>
      <c r="B24" s="294"/>
      <c r="C24" s="21"/>
      <c r="D24" s="297" t="s">
        <v>45</v>
      </c>
      <c r="E24" s="297"/>
      <c r="F24" s="297"/>
      <c r="G24" s="22"/>
      <c r="H24" s="23"/>
      <c r="I24" s="180"/>
      <c r="J24" s="180"/>
      <c r="K24" s="181"/>
    </row>
    <row r="25" spans="1:11" ht="18" customHeight="1" x14ac:dyDescent="0.55000000000000004">
      <c r="A25" s="291" t="s">
        <v>233</v>
      </c>
      <c r="B25" s="292"/>
      <c r="C25" s="169"/>
      <c r="D25" s="295" t="s">
        <v>234</v>
      </c>
      <c r="E25" s="295"/>
      <c r="F25" s="295"/>
      <c r="G25" s="157" ph="1"/>
      <c r="H25" s="170" t="s">
        <v>239</v>
      </c>
      <c r="I25" s="171" t="s">
        <v>240</v>
      </c>
      <c r="J25" s="171" t="s">
        <v>241</v>
      </c>
      <c r="K25" s="172" t="s">
        <v>242</v>
      </c>
    </row>
    <row r="26" spans="1:11" ht="18" customHeight="1" x14ac:dyDescent="0.2">
      <c r="A26" s="283"/>
      <c r="B26" s="293"/>
      <c r="C26" s="173"/>
      <c r="D26" s="296" t="s">
        <v>38</v>
      </c>
      <c r="E26" s="296"/>
      <c r="F26" s="296"/>
      <c r="G26" s="174"/>
      <c r="H26" s="175"/>
      <c r="I26" s="176"/>
      <c r="J26" s="176"/>
      <c r="K26" s="177"/>
    </row>
    <row r="27" spans="1:11" ht="18" customHeight="1" x14ac:dyDescent="0.2">
      <c r="A27" s="283"/>
      <c r="B27" s="293"/>
      <c r="C27" s="19"/>
      <c r="D27" s="288" t="s">
        <v>39</v>
      </c>
      <c r="E27" s="288"/>
      <c r="F27" s="288"/>
      <c r="G27" s="13"/>
      <c r="H27" s="14"/>
      <c r="I27" s="178"/>
      <c r="J27" s="178"/>
      <c r="K27" s="179"/>
    </row>
    <row r="28" spans="1:11" ht="33.75" customHeight="1" x14ac:dyDescent="0.2">
      <c r="A28" s="283"/>
      <c r="B28" s="293"/>
      <c r="C28" s="19"/>
      <c r="D28" s="288" t="s">
        <v>40</v>
      </c>
      <c r="E28" s="288"/>
      <c r="F28" s="288"/>
      <c r="G28" s="13"/>
      <c r="H28" s="14"/>
      <c r="I28" s="178"/>
      <c r="J28" s="178"/>
      <c r="K28" s="179"/>
    </row>
    <row r="29" spans="1:11" ht="22.5" customHeight="1" x14ac:dyDescent="0.2">
      <c r="A29" s="283"/>
      <c r="B29" s="293"/>
      <c r="C29" s="19"/>
      <c r="D29" s="288" t="s">
        <v>41</v>
      </c>
      <c r="E29" s="288"/>
      <c r="F29" s="288"/>
      <c r="G29" s="13"/>
      <c r="H29" s="14"/>
      <c r="I29" s="178"/>
      <c r="J29" s="178"/>
      <c r="K29" s="179"/>
    </row>
    <row r="30" spans="1:11" ht="30" customHeight="1" x14ac:dyDescent="0.2">
      <c r="A30" s="283"/>
      <c r="B30" s="293"/>
      <c r="C30" s="19"/>
      <c r="D30" s="288" t="s">
        <v>42</v>
      </c>
      <c r="E30" s="288"/>
      <c r="F30" s="288"/>
      <c r="G30" s="13"/>
      <c r="H30" s="14"/>
      <c r="I30" s="178"/>
      <c r="J30" s="178"/>
      <c r="K30" s="179"/>
    </row>
    <row r="31" spans="1:11" ht="18" customHeight="1" thickBot="1" x14ac:dyDescent="0.25">
      <c r="A31" s="285"/>
      <c r="B31" s="294"/>
      <c r="C31" s="21"/>
      <c r="D31" s="297" t="s">
        <v>45</v>
      </c>
      <c r="E31" s="297"/>
      <c r="F31" s="297"/>
      <c r="G31" s="22"/>
      <c r="H31" s="23"/>
      <c r="I31" s="180"/>
      <c r="J31" s="180"/>
      <c r="K31" s="181"/>
    </row>
    <row r="32" spans="1:11" ht="18" customHeight="1" x14ac:dyDescent="0.2"/>
    <row r="33" spans="1:12" ht="18" customHeight="1" x14ac:dyDescent="0.2">
      <c r="A33" s="24" t="s">
        <v>46</v>
      </c>
      <c r="B33" s="24"/>
      <c r="C33" s="24"/>
      <c r="D33" s="24"/>
      <c r="E33" s="24"/>
      <c r="F33" s="24"/>
      <c r="G33" s="24"/>
      <c r="H33" s="24"/>
      <c r="I33" s="24"/>
      <c r="J33" s="24"/>
      <c r="K33" s="24"/>
    </row>
    <row r="34" spans="1:12" ht="18" customHeight="1" x14ac:dyDescent="0.2">
      <c r="A34" s="25"/>
      <c r="B34" s="25"/>
      <c r="C34" s="299">
        <v>1</v>
      </c>
      <c r="D34" s="299"/>
      <c r="E34" s="25" t="s">
        <v>47</v>
      </c>
      <c r="F34" s="27"/>
      <c r="G34" s="27"/>
      <c r="H34" s="27"/>
      <c r="I34" s="27"/>
      <c r="J34" s="27"/>
      <c r="K34" s="27"/>
    </row>
    <row r="35" spans="1:12" x14ac:dyDescent="0.2">
      <c r="A35" s="25"/>
      <c r="B35" s="25"/>
      <c r="C35" s="299">
        <v>2</v>
      </c>
      <c r="D35" s="299"/>
      <c r="E35" s="25" t="s">
        <v>243</v>
      </c>
      <c r="F35" s="25"/>
      <c r="G35" s="25"/>
      <c r="H35" s="25"/>
      <c r="I35" s="25"/>
      <c r="J35" s="25"/>
      <c r="K35" s="25"/>
    </row>
    <row r="36" spans="1:12" ht="16.5" customHeight="1" x14ac:dyDescent="0.2">
      <c r="A36" s="25"/>
      <c r="B36" s="25"/>
      <c r="C36" s="299"/>
      <c r="D36" s="299"/>
      <c r="E36" s="25" t="s">
        <v>244</v>
      </c>
      <c r="F36" s="25"/>
      <c r="G36" s="25"/>
      <c r="H36" s="25"/>
      <c r="I36" s="25"/>
      <c r="J36" s="25"/>
      <c r="K36" s="25"/>
    </row>
    <row r="37" spans="1:12" s="24" customFormat="1" ht="15" x14ac:dyDescent="0.2">
      <c r="A37" s="25"/>
      <c r="B37" s="25"/>
      <c r="C37" s="299">
        <v>3</v>
      </c>
      <c r="D37" s="299"/>
      <c r="E37" s="25" t="s">
        <v>48</v>
      </c>
      <c r="F37" s="25"/>
      <c r="G37" s="25"/>
      <c r="H37" s="25"/>
      <c r="I37" s="25"/>
      <c r="J37" s="27"/>
      <c r="K37" s="27"/>
    </row>
    <row r="38" spans="1:12" s="25" customFormat="1" ht="15.75" customHeight="1" x14ac:dyDescent="0.2">
      <c r="B38" s="27"/>
      <c r="C38" s="299">
        <v>4</v>
      </c>
      <c r="D38" s="299"/>
      <c r="E38" s="25" t="s">
        <v>49</v>
      </c>
      <c r="J38" s="27"/>
      <c r="K38" s="27"/>
    </row>
    <row r="39" spans="1:12" s="25" customFormat="1" ht="15" x14ac:dyDescent="0.2">
      <c r="B39" s="27"/>
      <c r="C39" s="298">
        <v>5</v>
      </c>
      <c r="D39" s="299"/>
      <c r="E39" s="25" t="s">
        <v>50</v>
      </c>
    </row>
    <row r="40" spans="1:12" s="25" customFormat="1" ht="15" x14ac:dyDescent="0.2">
      <c r="B40" s="27"/>
      <c r="C40" s="298">
        <v>6</v>
      </c>
      <c r="D40" s="299"/>
      <c r="E40" s="26" t="s">
        <v>245</v>
      </c>
      <c r="F40" s="26"/>
      <c r="G40" s="26"/>
      <c r="H40" s="26"/>
      <c r="I40" s="26"/>
      <c r="J40" s="158"/>
      <c r="K40" s="158"/>
    </row>
    <row r="41" spans="1:12" s="25" customFormat="1" ht="15.75" customHeight="1" x14ac:dyDescent="0.2">
      <c r="C41" s="300">
        <v>7</v>
      </c>
      <c r="D41" s="300"/>
      <c r="E41" s="25" t="s">
        <v>51</v>
      </c>
    </row>
    <row r="42" spans="1:12" s="25" customFormat="1" ht="15.75" customHeight="1" x14ac:dyDescent="0.2">
      <c r="A42" s="5"/>
      <c r="B42" s="5"/>
      <c r="C42" s="28"/>
      <c r="D42" s="28"/>
      <c r="E42" s="182"/>
      <c r="F42" s="5"/>
      <c r="G42" s="5"/>
      <c r="H42" s="5"/>
      <c r="I42" s="5"/>
      <c r="J42" s="5"/>
      <c r="K42" s="5"/>
      <c r="L42" s="27"/>
    </row>
    <row r="43" spans="1:12" s="25" customFormat="1" x14ac:dyDescent="0.2">
      <c r="A43" s="5"/>
      <c r="B43" s="5"/>
      <c r="C43" s="5"/>
      <c r="D43" s="5"/>
      <c r="E43" s="5"/>
      <c r="F43" s="5"/>
      <c r="G43" s="5"/>
      <c r="H43" s="5"/>
      <c r="I43" s="5"/>
      <c r="J43" s="5"/>
      <c r="K43" s="5"/>
      <c r="L43" s="27"/>
    </row>
    <row r="44" spans="1:12" s="25" customFormat="1" ht="15.75" customHeight="1" x14ac:dyDescent="0.2">
      <c r="A44" s="5"/>
      <c r="B44" s="5"/>
      <c r="C44" s="5"/>
      <c r="D44" s="5"/>
      <c r="E44" s="5"/>
      <c r="F44" s="5"/>
      <c r="G44" s="5"/>
      <c r="H44" s="5"/>
      <c r="I44" s="5"/>
      <c r="J44" s="5"/>
      <c r="K44" s="5"/>
      <c r="L44" s="27"/>
    </row>
    <row r="45" spans="1:12" s="25" customFormat="1" x14ac:dyDescent="0.2">
      <c r="A45" s="5"/>
      <c r="B45" s="5"/>
      <c r="C45" s="5"/>
      <c r="D45" s="5"/>
      <c r="E45" s="5"/>
      <c r="F45" s="5"/>
      <c r="G45" s="5"/>
      <c r="H45" s="5"/>
      <c r="I45" s="5"/>
      <c r="J45" s="5"/>
      <c r="K45" s="5"/>
      <c r="L45" s="27"/>
    </row>
  </sheetData>
  <mergeCells count="39">
    <mergeCell ref="C40:D40"/>
    <mergeCell ref="C41:D41"/>
    <mergeCell ref="C34:D34"/>
    <mergeCell ref="C35:D35"/>
    <mergeCell ref="C36:D36"/>
    <mergeCell ref="C37:D37"/>
    <mergeCell ref="C38:D38"/>
    <mergeCell ref="C39:D39"/>
    <mergeCell ref="A25:B31"/>
    <mergeCell ref="D25:F25"/>
    <mergeCell ref="D26:F26"/>
    <mergeCell ref="D27:F27"/>
    <mergeCell ref="D28:F28"/>
    <mergeCell ref="D29:F29"/>
    <mergeCell ref="D30:F30"/>
    <mergeCell ref="D31:F31"/>
    <mergeCell ref="A18:B24"/>
    <mergeCell ref="D18:F18"/>
    <mergeCell ref="D19:F19"/>
    <mergeCell ref="D20:F20"/>
    <mergeCell ref="D21:F21"/>
    <mergeCell ref="D22:F22"/>
    <mergeCell ref="D23:F23"/>
    <mergeCell ref="D24:F24"/>
    <mergeCell ref="A10:B17"/>
    <mergeCell ref="D10:F10"/>
    <mergeCell ref="D11:F11"/>
    <mergeCell ref="D12:F12"/>
    <mergeCell ref="D13:F13"/>
    <mergeCell ref="D14:F14"/>
    <mergeCell ref="D15:F15"/>
    <mergeCell ref="D16:F16"/>
    <mergeCell ref="D17:F17"/>
    <mergeCell ref="B9:F9"/>
    <mergeCell ref="A3:J3"/>
    <mergeCell ref="A5:D5"/>
    <mergeCell ref="F5:G5"/>
    <mergeCell ref="B6:F6"/>
    <mergeCell ref="H6:H8"/>
  </mergeCells>
  <phoneticPr fontId="1"/>
  <conditionalFormatting sqref="H10:H17 H19:K24 H26:K31">
    <cfRule type="expression" dxfId="4" priority="1">
      <formula>#REF!="対象工事ではない"</formula>
    </cfRule>
  </conditionalFormatting>
  <conditionalFormatting sqref="I11:K13 I18:K31">
    <cfRule type="expression" dxfId="3" priority="2">
      <formula>#REF!="対象工事である"</formula>
    </cfRule>
  </conditionalFormatting>
  <dataValidations count="1">
    <dataValidation type="list" allowBlank="1" showInputMessage="1" showErrorMessage="1" sqref="H16" xr:uid="{02A3D7EA-F344-4B82-BC12-97C38C98CAF0}">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70" orientation="landscape" blackAndWhite="1" r:id="rId1"/>
  <headerFooter alignWithMargins="0"/>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2979A-16F7-4C1F-8965-F70A96292C99}">
  <dimension ref="A1:L45"/>
  <sheetViews>
    <sheetView view="pageBreakPreview" zoomScaleNormal="160" zoomScaleSheetLayoutView="100" workbookViewId="0">
      <selection activeCell="I15" sqref="I15"/>
    </sheetView>
  </sheetViews>
  <sheetFormatPr defaultColWidth="9" defaultRowHeight="18" x14ac:dyDescent="0.2"/>
  <cols>
    <col min="1" max="1" width="1.08984375" style="5" customWidth="1"/>
    <col min="2" max="2" width="3.90625" style="5" customWidth="1"/>
    <col min="3" max="4" width="1.90625" style="5" customWidth="1"/>
    <col min="5" max="6" width="6.08984375" style="5" customWidth="1"/>
    <col min="7" max="7" width="1.08984375" style="5" customWidth="1"/>
    <col min="8" max="11" width="39.36328125" style="5" customWidth="1"/>
    <col min="12" max="16384" width="9" style="5"/>
  </cols>
  <sheetData>
    <row r="1" spans="1:11" x14ac:dyDescent="0.2">
      <c r="A1" s="5" t="s">
        <v>128</v>
      </c>
    </row>
    <row r="2" spans="1:11" ht="9.75" customHeight="1" x14ac:dyDescent="0.2"/>
    <row r="3" spans="1:11" ht="22.5" x14ac:dyDescent="0.2">
      <c r="A3" s="272" t="s">
        <v>29</v>
      </c>
      <c r="B3" s="272"/>
      <c r="C3" s="272"/>
      <c r="D3" s="272"/>
      <c r="E3" s="272"/>
      <c r="F3" s="272"/>
      <c r="G3" s="272"/>
      <c r="H3" s="272"/>
      <c r="I3" s="272"/>
      <c r="J3" s="272"/>
      <c r="K3" s="156"/>
    </row>
    <row r="4" spans="1:11" ht="6" customHeight="1" thickBot="1" x14ac:dyDescent="0.25"/>
    <row r="5" spans="1:11" ht="18.75" customHeight="1" x14ac:dyDescent="0.55000000000000004">
      <c r="A5" s="273" t="s">
        <v>33</v>
      </c>
      <c r="B5" s="274"/>
      <c r="C5" s="274"/>
      <c r="D5" s="274"/>
      <c r="E5" s="10"/>
      <c r="F5" s="274" t="s" ph="1">
        <v>34</v>
      </c>
      <c r="G5" s="275" ph="1"/>
      <c r="H5" s="160" t="s">
        <v>246</v>
      </c>
      <c r="I5" s="7" t="s">
        <v>30</v>
      </c>
      <c r="J5" s="8" t="s">
        <v>52</v>
      </c>
      <c r="K5" s="8"/>
    </row>
    <row r="6" spans="1:11" ht="18.75" customHeight="1" x14ac:dyDescent="0.55000000000000004">
      <c r="A6" s="11"/>
      <c r="B6" s="276" t="s">
        <v>35</v>
      </c>
      <c r="C6" s="277"/>
      <c r="D6" s="277"/>
      <c r="E6" s="277"/>
      <c r="F6" s="277" ph="1"/>
      <c r="G6" s="13" ph="1"/>
      <c r="H6" s="278" t="s">
        <v>53</v>
      </c>
      <c r="I6" s="7" t="s">
        <v>31</v>
      </c>
      <c r="J6" s="9" t="s">
        <v>247</v>
      </c>
      <c r="K6" s="9"/>
    </row>
    <row r="7" spans="1:11" ht="18.75" customHeight="1" x14ac:dyDescent="0.55000000000000004">
      <c r="A7" s="15"/>
      <c r="B7" s="161"/>
      <c r="C7" s="36"/>
      <c r="D7" s="36"/>
      <c r="E7" s="36"/>
      <c r="F7" s="36" ph="1"/>
      <c r="G7" s="16" ph="1"/>
      <c r="H7" s="279"/>
      <c r="I7" s="7" t="s">
        <v>32</v>
      </c>
      <c r="J7" s="9" t="s">
        <v>248</v>
      </c>
      <c r="K7" s="9"/>
    </row>
    <row r="8" spans="1:11" ht="18.75" customHeight="1" x14ac:dyDescent="0.55000000000000004">
      <c r="A8" s="15"/>
      <c r="B8" s="161"/>
      <c r="C8" s="36"/>
      <c r="D8" s="36"/>
      <c r="E8" s="36"/>
      <c r="F8" s="36" ph="1"/>
      <c r="G8" s="16" ph="1"/>
      <c r="H8" s="280"/>
      <c r="I8" s="7"/>
      <c r="J8" s="6"/>
      <c r="K8" s="6"/>
    </row>
    <row r="9" spans="1:11" ht="18.75" customHeight="1" thickBot="1" x14ac:dyDescent="0.6">
      <c r="A9" s="163"/>
      <c r="B9" s="271" t="s">
        <v>36</v>
      </c>
      <c r="C9" s="271"/>
      <c r="D9" s="271"/>
      <c r="E9" s="271"/>
      <c r="F9" s="271"/>
      <c r="G9" s="22" ph="1"/>
      <c r="H9" s="164" t="s">
        <v>54</v>
      </c>
      <c r="I9" s="7"/>
      <c r="J9" s="6"/>
      <c r="K9" s="6"/>
    </row>
    <row r="10" spans="1:11" ht="33.75" customHeight="1" x14ac:dyDescent="0.2">
      <c r="A10" s="281" t="s">
        <v>37</v>
      </c>
      <c r="B10" s="282"/>
      <c r="C10" s="17"/>
      <c r="D10" s="287" t="s">
        <v>38</v>
      </c>
      <c r="E10" s="287"/>
      <c r="F10" s="287"/>
      <c r="G10" s="18"/>
      <c r="H10" s="165" t="s">
        <v>249</v>
      </c>
    </row>
    <row r="11" spans="1:11" ht="23.25" customHeight="1" x14ac:dyDescent="0.2">
      <c r="A11" s="283"/>
      <c r="B11" s="284"/>
      <c r="C11" s="19"/>
      <c r="D11" s="288" t="s">
        <v>39</v>
      </c>
      <c r="E11" s="288"/>
      <c r="F11" s="288"/>
      <c r="G11" s="13"/>
      <c r="H11" s="166" t="s">
        <v>250</v>
      </c>
      <c r="I11" s="167"/>
      <c r="J11" s="161"/>
      <c r="K11" s="161"/>
    </row>
    <row r="12" spans="1:11" ht="20.25" customHeight="1" x14ac:dyDescent="0.2">
      <c r="A12" s="283"/>
      <c r="B12" s="284"/>
      <c r="C12" s="19"/>
      <c r="D12" s="288" t="s">
        <v>40</v>
      </c>
      <c r="E12" s="288"/>
      <c r="F12" s="288"/>
      <c r="G12" s="13"/>
      <c r="H12" s="166" t="s">
        <v>251</v>
      </c>
      <c r="I12" s="167"/>
      <c r="J12" s="161"/>
      <c r="K12" s="161"/>
    </row>
    <row r="13" spans="1:11" ht="22.5" customHeight="1" x14ac:dyDescent="0.2">
      <c r="A13" s="283"/>
      <c r="B13" s="284"/>
      <c r="C13" s="19"/>
      <c r="D13" s="288" t="s">
        <v>41</v>
      </c>
      <c r="E13" s="288"/>
      <c r="F13" s="288"/>
      <c r="G13" s="13"/>
      <c r="H13" s="166" t="s">
        <v>252</v>
      </c>
      <c r="I13" s="15"/>
      <c r="J13" s="36"/>
      <c r="K13" s="36"/>
    </row>
    <row r="14" spans="1:11" ht="21.75" customHeight="1" x14ac:dyDescent="0.2">
      <c r="A14" s="283"/>
      <c r="B14" s="284"/>
      <c r="C14" s="19"/>
      <c r="D14" s="288" t="s">
        <v>42</v>
      </c>
      <c r="E14" s="288"/>
      <c r="F14" s="288"/>
      <c r="G14" s="13"/>
      <c r="H14" s="166" t="s">
        <v>253</v>
      </c>
      <c r="I14" s="15"/>
      <c r="J14" s="36"/>
      <c r="K14" s="36"/>
    </row>
    <row r="15" spans="1:11" ht="18" customHeight="1" x14ac:dyDescent="0.2">
      <c r="A15" s="283"/>
      <c r="B15" s="284"/>
      <c r="C15" s="20"/>
      <c r="D15" s="289" t="s">
        <v>43</v>
      </c>
      <c r="E15" s="289"/>
      <c r="F15" s="289"/>
      <c r="G15" s="16"/>
      <c r="H15" s="162" t="s">
        <v>55</v>
      </c>
      <c r="I15" s="36"/>
      <c r="J15" s="36"/>
      <c r="K15" s="36"/>
    </row>
    <row r="16" spans="1:11" ht="18" customHeight="1" x14ac:dyDescent="0.2">
      <c r="A16" s="283"/>
      <c r="B16" s="284"/>
      <c r="C16" s="17"/>
      <c r="D16" s="290" t="s">
        <v>44</v>
      </c>
      <c r="E16" s="290"/>
      <c r="F16" s="290"/>
      <c r="G16" s="18"/>
      <c r="H16" s="165" t="s">
        <v>56</v>
      </c>
      <c r="I16" s="36"/>
      <c r="J16" s="36"/>
      <c r="K16" s="36"/>
    </row>
    <row r="17" spans="1:11" ht="18" customHeight="1" thickBot="1" x14ac:dyDescent="0.25">
      <c r="A17" s="285"/>
      <c r="B17" s="286"/>
      <c r="C17" s="21"/>
      <c r="D17" s="271" t="s">
        <v>45</v>
      </c>
      <c r="E17" s="271"/>
      <c r="F17" s="271"/>
      <c r="G17" s="22"/>
      <c r="H17" s="168" t="s">
        <v>254</v>
      </c>
      <c r="I17" s="36"/>
      <c r="J17" s="36"/>
      <c r="K17" s="36"/>
    </row>
    <row r="18" spans="1:11" ht="18" customHeight="1" x14ac:dyDescent="0.55000000000000004">
      <c r="A18" s="291" t="s">
        <v>233</v>
      </c>
      <c r="B18" s="292"/>
      <c r="C18" s="169"/>
      <c r="D18" s="295" t="s">
        <v>234</v>
      </c>
      <c r="E18" s="295"/>
      <c r="F18" s="295"/>
      <c r="G18" s="157" ph="1"/>
      <c r="H18" s="170" t="s">
        <v>235</v>
      </c>
      <c r="I18" s="171" t="s">
        <v>236</v>
      </c>
      <c r="J18" s="171" t="s">
        <v>237</v>
      </c>
      <c r="K18" s="172" t="s">
        <v>238</v>
      </c>
    </row>
    <row r="19" spans="1:11" ht="18" customHeight="1" x14ac:dyDescent="0.2">
      <c r="A19" s="283"/>
      <c r="B19" s="293"/>
      <c r="C19" s="173"/>
      <c r="D19" s="296" t="s">
        <v>38</v>
      </c>
      <c r="E19" s="296"/>
      <c r="F19" s="296"/>
      <c r="G19" s="174"/>
      <c r="H19" s="175" t="s">
        <v>255</v>
      </c>
      <c r="I19" s="176" t="s">
        <v>256</v>
      </c>
      <c r="J19" s="176"/>
      <c r="K19" s="177"/>
    </row>
    <row r="20" spans="1:11" ht="18" customHeight="1" x14ac:dyDescent="0.2">
      <c r="A20" s="283"/>
      <c r="B20" s="293"/>
      <c r="C20" s="19"/>
      <c r="D20" s="288" t="s">
        <v>39</v>
      </c>
      <c r="E20" s="288"/>
      <c r="F20" s="288"/>
      <c r="G20" s="13"/>
      <c r="H20" s="14" t="s">
        <v>250</v>
      </c>
      <c r="I20" s="178" t="s">
        <v>250</v>
      </c>
      <c r="J20" s="178"/>
      <c r="K20" s="179"/>
    </row>
    <row r="21" spans="1:11" ht="39" customHeight="1" x14ac:dyDescent="0.2">
      <c r="A21" s="283"/>
      <c r="B21" s="293"/>
      <c r="C21" s="19"/>
      <c r="D21" s="288" t="s">
        <v>40</v>
      </c>
      <c r="E21" s="288"/>
      <c r="F21" s="288"/>
      <c r="G21" s="13"/>
      <c r="H21" s="14" t="s">
        <v>251</v>
      </c>
      <c r="I21" s="178" t="s">
        <v>251</v>
      </c>
      <c r="J21" s="178"/>
      <c r="K21" s="179"/>
    </row>
    <row r="22" spans="1:11" ht="22.5" customHeight="1" x14ac:dyDescent="0.2">
      <c r="A22" s="283"/>
      <c r="B22" s="293"/>
      <c r="C22" s="19"/>
      <c r="D22" s="288" t="s">
        <v>41</v>
      </c>
      <c r="E22" s="288"/>
      <c r="F22" s="288"/>
      <c r="G22" s="13"/>
      <c r="H22" s="14" t="s">
        <v>257</v>
      </c>
      <c r="I22" s="178" t="s">
        <v>258</v>
      </c>
      <c r="J22" s="178"/>
      <c r="K22" s="179"/>
    </row>
    <row r="23" spans="1:11" ht="30" customHeight="1" x14ac:dyDescent="0.2">
      <c r="A23" s="283"/>
      <c r="B23" s="293"/>
      <c r="C23" s="19"/>
      <c r="D23" s="288" t="s">
        <v>42</v>
      </c>
      <c r="E23" s="288"/>
      <c r="F23" s="288"/>
      <c r="G23" s="13"/>
      <c r="H23" s="14" t="s">
        <v>259</v>
      </c>
      <c r="I23" s="178" t="s">
        <v>259</v>
      </c>
      <c r="J23" s="178"/>
      <c r="K23" s="179"/>
    </row>
    <row r="24" spans="1:11" ht="18" customHeight="1" thickBot="1" x14ac:dyDescent="0.25">
      <c r="A24" s="285"/>
      <c r="B24" s="294"/>
      <c r="C24" s="21"/>
      <c r="D24" s="297" t="s">
        <v>45</v>
      </c>
      <c r="E24" s="297"/>
      <c r="F24" s="297"/>
      <c r="G24" s="22"/>
      <c r="H24" s="23" t="s">
        <v>260</v>
      </c>
      <c r="I24" s="180" t="s">
        <v>261</v>
      </c>
      <c r="J24" s="180"/>
      <c r="K24" s="181"/>
    </row>
    <row r="25" spans="1:11" ht="18" customHeight="1" x14ac:dyDescent="0.55000000000000004">
      <c r="A25" s="291" t="s">
        <v>233</v>
      </c>
      <c r="B25" s="292"/>
      <c r="C25" s="169"/>
      <c r="D25" s="295" t="s">
        <v>234</v>
      </c>
      <c r="E25" s="295"/>
      <c r="F25" s="295"/>
      <c r="G25" s="157" ph="1"/>
      <c r="H25" s="170" t="s">
        <v>239</v>
      </c>
      <c r="I25" s="171" t="s">
        <v>240</v>
      </c>
      <c r="J25" s="171" t="s">
        <v>241</v>
      </c>
      <c r="K25" s="172" t="s">
        <v>242</v>
      </c>
    </row>
    <row r="26" spans="1:11" ht="18" customHeight="1" x14ac:dyDescent="0.2">
      <c r="A26" s="283"/>
      <c r="B26" s="293"/>
      <c r="C26" s="173"/>
      <c r="D26" s="296" t="s">
        <v>38</v>
      </c>
      <c r="E26" s="296"/>
      <c r="F26" s="296"/>
      <c r="G26" s="174"/>
      <c r="H26" s="175"/>
      <c r="I26" s="176"/>
      <c r="J26" s="176"/>
      <c r="K26" s="177"/>
    </row>
    <row r="27" spans="1:11" ht="18" customHeight="1" x14ac:dyDescent="0.2">
      <c r="A27" s="283"/>
      <c r="B27" s="293"/>
      <c r="C27" s="19"/>
      <c r="D27" s="288" t="s">
        <v>39</v>
      </c>
      <c r="E27" s="288"/>
      <c r="F27" s="288"/>
      <c r="G27" s="13"/>
      <c r="H27" s="14"/>
      <c r="I27" s="178"/>
      <c r="J27" s="178"/>
      <c r="K27" s="179"/>
    </row>
    <row r="28" spans="1:11" ht="33.75" customHeight="1" x14ac:dyDescent="0.2">
      <c r="A28" s="283"/>
      <c r="B28" s="293"/>
      <c r="C28" s="19"/>
      <c r="D28" s="288" t="s">
        <v>40</v>
      </c>
      <c r="E28" s="288"/>
      <c r="F28" s="288"/>
      <c r="G28" s="13"/>
      <c r="H28" s="14"/>
      <c r="I28" s="178"/>
      <c r="J28" s="178"/>
      <c r="K28" s="179"/>
    </row>
    <row r="29" spans="1:11" ht="22.5" customHeight="1" x14ac:dyDescent="0.2">
      <c r="A29" s="283"/>
      <c r="B29" s="293"/>
      <c r="C29" s="19"/>
      <c r="D29" s="288" t="s">
        <v>41</v>
      </c>
      <c r="E29" s="288"/>
      <c r="F29" s="288"/>
      <c r="G29" s="13"/>
      <c r="H29" s="14"/>
      <c r="I29" s="178"/>
      <c r="J29" s="178"/>
      <c r="K29" s="179"/>
    </row>
    <row r="30" spans="1:11" ht="30" customHeight="1" x14ac:dyDescent="0.2">
      <c r="A30" s="283"/>
      <c r="B30" s="293"/>
      <c r="C30" s="19"/>
      <c r="D30" s="288" t="s">
        <v>42</v>
      </c>
      <c r="E30" s="288"/>
      <c r="F30" s="288"/>
      <c r="G30" s="13"/>
      <c r="H30" s="14"/>
      <c r="I30" s="178"/>
      <c r="J30" s="178"/>
      <c r="K30" s="179"/>
    </row>
    <row r="31" spans="1:11" ht="18" customHeight="1" thickBot="1" x14ac:dyDescent="0.25">
      <c r="A31" s="285"/>
      <c r="B31" s="294"/>
      <c r="C31" s="21"/>
      <c r="D31" s="297" t="s">
        <v>45</v>
      </c>
      <c r="E31" s="297"/>
      <c r="F31" s="297"/>
      <c r="G31" s="22"/>
      <c r="H31" s="23"/>
      <c r="I31" s="180"/>
      <c r="J31" s="180"/>
      <c r="K31" s="181"/>
    </row>
    <row r="32" spans="1:11" ht="18" customHeight="1" x14ac:dyDescent="0.2"/>
    <row r="33" spans="1:12" ht="18" customHeight="1" x14ac:dyDescent="0.2">
      <c r="A33" s="24" t="s">
        <v>46</v>
      </c>
      <c r="B33" s="24"/>
      <c r="C33" s="24"/>
      <c r="D33" s="24"/>
      <c r="E33" s="24"/>
      <c r="F33" s="24"/>
      <c r="G33" s="24"/>
      <c r="H33" s="24"/>
      <c r="I33" s="24"/>
      <c r="J33" s="24"/>
      <c r="K33" s="24"/>
    </row>
    <row r="34" spans="1:12" ht="18" customHeight="1" x14ac:dyDescent="0.2">
      <c r="A34" s="25"/>
      <c r="B34" s="25"/>
      <c r="C34" s="299">
        <v>1</v>
      </c>
      <c r="D34" s="299"/>
      <c r="E34" s="25" t="s">
        <v>47</v>
      </c>
      <c r="F34" s="27"/>
      <c r="G34" s="27"/>
      <c r="H34" s="27"/>
      <c r="I34" s="27"/>
      <c r="J34" s="27"/>
      <c r="K34" s="27"/>
    </row>
    <row r="35" spans="1:12" x14ac:dyDescent="0.2">
      <c r="A35" s="25"/>
      <c r="B35" s="25"/>
      <c r="C35" s="299">
        <v>2</v>
      </c>
      <c r="D35" s="299"/>
      <c r="E35" s="25" t="s">
        <v>243</v>
      </c>
      <c r="F35" s="25"/>
      <c r="G35" s="25"/>
      <c r="H35" s="25"/>
      <c r="I35" s="25"/>
      <c r="J35" s="25"/>
      <c r="K35" s="25"/>
    </row>
    <row r="36" spans="1:12" ht="16.5" customHeight="1" x14ac:dyDescent="0.2">
      <c r="A36" s="25"/>
      <c r="B36" s="25"/>
      <c r="C36" s="299"/>
      <c r="D36" s="299"/>
      <c r="E36" s="25" t="s">
        <v>244</v>
      </c>
      <c r="F36" s="25"/>
      <c r="G36" s="25"/>
      <c r="H36" s="25"/>
      <c r="I36" s="25"/>
      <c r="J36" s="25"/>
      <c r="K36" s="25"/>
    </row>
    <row r="37" spans="1:12" s="24" customFormat="1" ht="15" x14ac:dyDescent="0.2">
      <c r="A37" s="25"/>
      <c r="B37" s="25"/>
      <c r="C37" s="299">
        <v>3</v>
      </c>
      <c r="D37" s="299"/>
      <c r="E37" s="25" t="s">
        <v>48</v>
      </c>
      <c r="F37" s="25"/>
      <c r="G37" s="25"/>
      <c r="H37" s="25"/>
      <c r="I37" s="25"/>
      <c r="J37" s="27"/>
      <c r="K37" s="27"/>
    </row>
    <row r="38" spans="1:12" s="25" customFormat="1" ht="15.75" customHeight="1" x14ac:dyDescent="0.2">
      <c r="B38" s="27"/>
      <c r="C38" s="299">
        <v>4</v>
      </c>
      <c r="D38" s="299"/>
      <c r="E38" s="25" t="s">
        <v>49</v>
      </c>
      <c r="J38" s="27"/>
      <c r="K38" s="27"/>
    </row>
    <row r="39" spans="1:12" s="25" customFormat="1" ht="15" x14ac:dyDescent="0.2">
      <c r="B39" s="27"/>
      <c r="C39" s="298">
        <v>5</v>
      </c>
      <c r="D39" s="299"/>
      <c r="E39" s="25" t="s">
        <v>50</v>
      </c>
    </row>
    <row r="40" spans="1:12" s="25" customFormat="1" ht="15" x14ac:dyDescent="0.2">
      <c r="B40" s="27"/>
      <c r="C40" s="298">
        <v>6</v>
      </c>
      <c r="D40" s="299"/>
      <c r="E40" s="26" t="s">
        <v>245</v>
      </c>
      <c r="F40" s="26"/>
      <c r="G40" s="26"/>
      <c r="H40" s="26"/>
      <c r="I40" s="26"/>
      <c r="J40" s="158"/>
      <c r="K40" s="158"/>
    </row>
    <row r="41" spans="1:12" s="25" customFormat="1" ht="15.75" customHeight="1" x14ac:dyDescent="0.2">
      <c r="C41" s="300">
        <v>7</v>
      </c>
      <c r="D41" s="300"/>
      <c r="E41" s="25" t="s">
        <v>51</v>
      </c>
    </row>
    <row r="42" spans="1:12" s="25" customFormat="1" ht="15.75" customHeight="1" x14ac:dyDescent="0.2">
      <c r="A42" s="5"/>
      <c r="B42" s="5"/>
      <c r="C42" s="28"/>
      <c r="D42" s="28"/>
      <c r="E42" s="182"/>
      <c r="F42" s="5"/>
      <c r="G42" s="5"/>
      <c r="H42" s="5"/>
      <c r="I42" s="5"/>
      <c r="J42" s="5"/>
      <c r="K42" s="5"/>
      <c r="L42" s="27"/>
    </row>
    <row r="43" spans="1:12" s="25" customFormat="1" x14ac:dyDescent="0.2">
      <c r="A43" s="5"/>
      <c r="B43" s="5"/>
      <c r="C43" s="5"/>
      <c r="D43" s="5"/>
      <c r="E43" s="5"/>
      <c r="F43" s="5"/>
      <c r="G43" s="5"/>
      <c r="H43" s="5"/>
      <c r="I43" s="5"/>
      <c r="J43" s="5"/>
      <c r="K43" s="5"/>
      <c r="L43" s="27"/>
    </row>
    <row r="44" spans="1:12" s="25" customFormat="1" ht="15.75" customHeight="1" x14ac:dyDescent="0.2">
      <c r="A44" s="5"/>
      <c r="B44" s="5"/>
      <c r="C44" s="5"/>
      <c r="D44" s="5"/>
      <c r="E44" s="5"/>
      <c r="F44" s="5"/>
      <c r="G44" s="5"/>
      <c r="H44" s="5"/>
      <c r="I44" s="5"/>
      <c r="J44" s="5"/>
      <c r="K44" s="5"/>
      <c r="L44" s="27"/>
    </row>
    <row r="45" spans="1:12" s="25" customFormat="1" x14ac:dyDescent="0.2">
      <c r="A45" s="5"/>
      <c r="B45" s="5"/>
      <c r="C45" s="5"/>
      <c r="D45" s="5"/>
      <c r="E45" s="5"/>
      <c r="F45" s="5"/>
      <c r="G45" s="5"/>
      <c r="H45" s="5"/>
      <c r="I45" s="5"/>
      <c r="J45" s="5"/>
      <c r="K45" s="5"/>
      <c r="L45" s="27"/>
    </row>
  </sheetData>
  <mergeCells count="39">
    <mergeCell ref="C40:D40"/>
    <mergeCell ref="C41:D41"/>
    <mergeCell ref="C34:D34"/>
    <mergeCell ref="C35:D35"/>
    <mergeCell ref="C36:D36"/>
    <mergeCell ref="C37:D37"/>
    <mergeCell ref="C38:D38"/>
    <mergeCell ref="C39:D39"/>
    <mergeCell ref="A25:B31"/>
    <mergeCell ref="D25:F25"/>
    <mergeCell ref="D26:F26"/>
    <mergeCell ref="D27:F27"/>
    <mergeCell ref="D28:F28"/>
    <mergeCell ref="D29:F29"/>
    <mergeCell ref="D30:F30"/>
    <mergeCell ref="D31:F31"/>
    <mergeCell ref="A18:B24"/>
    <mergeCell ref="D18:F18"/>
    <mergeCell ref="D19:F19"/>
    <mergeCell ref="D20:F20"/>
    <mergeCell ref="D21:F21"/>
    <mergeCell ref="D22:F22"/>
    <mergeCell ref="D23:F23"/>
    <mergeCell ref="D24:F24"/>
    <mergeCell ref="A10:B17"/>
    <mergeCell ref="D10:F10"/>
    <mergeCell ref="D11:F11"/>
    <mergeCell ref="D12:F12"/>
    <mergeCell ref="D13:F13"/>
    <mergeCell ref="D14:F14"/>
    <mergeCell ref="D15:F15"/>
    <mergeCell ref="D16:F16"/>
    <mergeCell ref="D17:F17"/>
    <mergeCell ref="B9:F9"/>
    <mergeCell ref="A3:J3"/>
    <mergeCell ref="A5:D5"/>
    <mergeCell ref="F5:G5"/>
    <mergeCell ref="B6:F6"/>
    <mergeCell ref="H6:H8"/>
  </mergeCells>
  <phoneticPr fontId="1"/>
  <conditionalFormatting sqref="H10:H17 H19:K24 H26:K31">
    <cfRule type="expression" dxfId="2" priority="1">
      <formula>#REF!="対象工事ではない"</formula>
    </cfRule>
  </conditionalFormatting>
  <conditionalFormatting sqref="I11:K13 I18:K31">
    <cfRule type="expression" dxfId="1" priority="2">
      <formula>#REF!="対象工事である"</formula>
    </cfRule>
  </conditionalFormatting>
  <dataValidations count="1">
    <dataValidation type="list" allowBlank="1" showInputMessage="1" showErrorMessage="1" sqref="H16" xr:uid="{B28EB2A8-DC6F-40AD-912D-4B79B62A60C4}">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scale="70" orientation="landscape" blackAndWhite="1" r:id="rId1"/>
  <headerFooter alignWithMargins="0"/>
  <colBreaks count="1" manualBreakCount="1">
    <brk id="1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B0FF-B82D-4EC0-8B49-711702A9EF9C}">
  <sheetPr codeName="Sheet5"/>
  <dimension ref="A1:AK47"/>
  <sheetViews>
    <sheetView view="pageBreakPreview" zoomScaleNormal="100" zoomScaleSheetLayoutView="100" workbookViewId="0">
      <selection activeCell="AR17" sqref="AR17"/>
    </sheetView>
  </sheetViews>
  <sheetFormatPr defaultColWidth="9" defaultRowHeight="20" x14ac:dyDescent="0.2"/>
  <cols>
    <col min="1" max="36" width="2.36328125" style="29" customWidth="1"/>
    <col min="37" max="37" width="2.36328125" style="5" customWidth="1"/>
    <col min="38" max="53" width="8.90625" style="5" customWidth="1"/>
    <col min="54" max="16384" width="9" style="5"/>
  </cols>
  <sheetData>
    <row r="1" spans="1:36" x14ac:dyDescent="0.2">
      <c r="A1" s="355" t="s">
        <v>123</v>
      </c>
      <c r="B1" s="355"/>
      <c r="C1" s="355"/>
      <c r="D1" s="355"/>
      <c r="E1" s="355"/>
      <c r="F1" s="355"/>
      <c r="G1" s="355"/>
      <c r="H1" s="355"/>
      <c r="I1" s="355"/>
      <c r="J1" s="355"/>
      <c r="K1" s="355"/>
      <c r="L1" s="355"/>
      <c r="M1" s="355"/>
      <c r="N1" s="355"/>
    </row>
    <row r="2" spans="1:36" ht="29" x14ac:dyDescent="0.2">
      <c r="A2" s="356" t="s">
        <v>57</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row>
    <row r="3" spans="1:36" ht="9" customHeight="1" x14ac:dyDescent="0.2">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row>
    <row r="4" spans="1:36" x14ac:dyDescent="0.2">
      <c r="Y4" s="357" t="s">
        <v>58</v>
      </c>
      <c r="Z4" s="357"/>
      <c r="AA4" s="357"/>
      <c r="AB4" s="357"/>
      <c r="AC4" s="357"/>
      <c r="AD4" s="357"/>
      <c r="AE4" s="357"/>
      <c r="AF4" s="357"/>
      <c r="AG4" s="357"/>
      <c r="AH4" s="357"/>
      <c r="AI4" s="357"/>
      <c r="AJ4" s="357"/>
    </row>
    <row r="5" spans="1:36" x14ac:dyDescent="0.2">
      <c r="B5" s="358" t="s">
        <v>125</v>
      </c>
      <c r="C5" s="358"/>
      <c r="D5" s="358"/>
      <c r="E5" s="358"/>
      <c r="F5" s="358"/>
      <c r="G5" s="358"/>
      <c r="H5" s="358"/>
      <c r="I5" s="358"/>
      <c r="J5" s="358"/>
      <c r="K5" s="358"/>
      <c r="L5" s="358"/>
      <c r="M5" s="358"/>
      <c r="N5" s="358"/>
      <c r="O5" s="358"/>
      <c r="P5" s="5" t="s">
        <v>60</v>
      </c>
      <c r="Q5" s="5"/>
    </row>
    <row r="6" spans="1:36" x14ac:dyDescent="0.2">
      <c r="T6" s="5"/>
      <c r="U6" s="5"/>
      <c r="V6" s="289" t="s">
        <v>61</v>
      </c>
      <c r="W6" s="289"/>
      <c r="X6" s="289"/>
      <c r="Y6" s="289"/>
      <c r="Z6" s="289"/>
      <c r="AA6" s="289"/>
      <c r="AB6" s="5"/>
      <c r="AC6" s="5"/>
      <c r="AD6" s="5"/>
      <c r="AE6" s="5"/>
      <c r="AF6" s="5"/>
      <c r="AG6" s="5"/>
      <c r="AH6" s="5"/>
      <c r="AI6" s="5"/>
      <c r="AJ6" s="5"/>
    </row>
    <row r="7" spans="1:36" x14ac:dyDescent="0.2">
      <c r="P7" s="289" t="s">
        <v>9</v>
      </c>
      <c r="Q7" s="289"/>
      <c r="R7" s="289"/>
      <c r="S7" s="289"/>
      <c r="T7" s="289"/>
      <c r="U7" s="289"/>
      <c r="V7" s="5"/>
      <c r="W7" s="354"/>
      <c r="X7" s="354"/>
      <c r="Y7" s="354"/>
      <c r="Z7" s="354"/>
      <c r="AA7" s="354"/>
      <c r="AB7" s="354"/>
      <c r="AC7" s="354"/>
      <c r="AD7" s="354"/>
      <c r="AE7" s="354"/>
      <c r="AF7" s="354"/>
      <c r="AG7" s="354"/>
      <c r="AH7" s="354"/>
      <c r="AI7" s="354"/>
      <c r="AJ7" s="354"/>
    </row>
    <row r="8" spans="1:36" x14ac:dyDescent="0.2">
      <c r="P8" s="289" t="s">
        <v>62</v>
      </c>
      <c r="Q8" s="289"/>
      <c r="R8" s="289"/>
      <c r="S8" s="289"/>
      <c r="T8" s="289"/>
      <c r="U8" s="289"/>
      <c r="V8" s="5"/>
      <c r="W8" s="354"/>
      <c r="X8" s="354"/>
      <c r="Y8" s="354"/>
      <c r="Z8" s="354"/>
      <c r="AA8" s="354"/>
      <c r="AB8" s="354"/>
      <c r="AC8" s="354"/>
      <c r="AD8" s="354"/>
      <c r="AE8" s="354"/>
      <c r="AF8" s="354"/>
      <c r="AG8" s="354"/>
      <c r="AH8" s="354"/>
      <c r="AI8" s="354"/>
      <c r="AJ8" s="354"/>
    </row>
    <row r="9" spans="1:36" ht="9" customHeight="1" x14ac:dyDescent="0.2"/>
    <row r="10" spans="1:36" ht="17" customHeight="1" x14ac:dyDescent="0.2">
      <c r="B10" s="355" t="s">
        <v>63</v>
      </c>
      <c r="C10" s="355"/>
      <c r="D10" s="355"/>
      <c r="E10" s="355"/>
      <c r="F10" s="355"/>
      <c r="G10" s="355"/>
      <c r="H10" s="355"/>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5"/>
      <c r="AJ10" s="5"/>
    </row>
    <row r="11" spans="1:36" ht="5" customHeight="1" x14ac:dyDescent="0.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x14ac:dyDescent="0.2">
      <c r="B12" s="355" t="s">
        <v>64</v>
      </c>
      <c r="C12" s="355"/>
      <c r="D12" s="355"/>
      <c r="E12" s="355"/>
      <c r="F12" s="355"/>
      <c r="G12" s="355"/>
      <c r="H12" s="355"/>
      <c r="I12" s="355"/>
      <c r="J12" s="355"/>
      <c r="K12" s="355"/>
      <c r="L12" s="355"/>
      <c r="M12" s="355"/>
      <c r="N12" s="355"/>
      <c r="O12" s="355"/>
      <c r="P12" s="355"/>
      <c r="Q12" s="5"/>
      <c r="R12" s="5"/>
      <c r="S12" s="5"/>
      <c r="T12" s="5"/>
      <c r="U12" s="5"/>
      <c r="V12" s="5"/>
      <c r="W12" s="5"/>
      <c r="X12" s="5"/>
      <c r="Y12" s="5"/>
      <c r="Z12" s="5"/>
      <c r="AA12" s="5"/>
      <c r="AB12" s="5"/>
      <c r="AC12" s="5"/>
      <c r="AD12" s="5"/>
      <c r="AE12" s="5"/>
      <c r="AF12" s="5"/>
      <c r="AG12" s="5"/>
      <c r="AH12" s="5"/>
      <c r="AI12" s="5"/>
      <c r="AJ12" s="5"/>
    </row>
    <row r="13" spans="1:36" ht="4" customHeight="1" x14ac:dyDescent="0.2">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x14ac:dyDescent="0.2">
      <c r="B14" s="31" t="s">
        <v>65</v>
      </c>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5"/>
    </row>
    <row r="15" spans="1:36" x14ac:dyDescent="0.2">
      <c r="B15" s="31"/>
      <c r="C15" s="349" t="s">
        <v>9</v>
      </c>
      <c r="D15" s="350"/>
      <c r="E15" s="350"/>
      <c r="F15" s="350"/>
      <c r="G15" s="350"/>
      <c r="H15" s="350"/>
      <c r="I15" s="350"/>
      <c r="J15" s="350"/>
      <c r="K15" s="350"/>
      <c r="L15" s="351"/>
      <c r="M15" s="352" t="s">
        <v>66</v>
      </c>
      <c r="N15" s="350"/>
      <c r="O15" s="350"/>
      <c r="P15" s="350"/>
      <c r="Q15" s="350"/>
      <c r="R15" s="350"/>
      <c r="S15" s="350"/>
      <c r="T15" s="350"/>
      <c r="U15" s="350"/>
      <c r="V15" s="350"/>
      <c r="W15" s="350"/>
      <c r="X15" s="350"/>
      <c r="Y15" s="350"/>
      <c r="Z15" s="350"/>
      <c r="AA15" s="350"/>
      <c r="AB15" s="350"/>
      <c r="AC15" s="353"/>
      <c r="AD15" s="31"/>
      <c r="AE15" s="31"/>
      <c r="AF15" s="31"/>
      <c r="AG15" s="31"/>
      <c r="AH15" s="31"/>
      <c r="AI15" s="31"/>
      <c r="AJ15" s="5"/>
    </row>
    <row r="16" spans="1:36" x14ac:dyDescent="0.2">
      <c r="B16" s="31"/>
      <c r="C16" s="340"/>
      <c r="D16" s="341"/>
      <c r="E16" s="341"/>
      <c r="F16" s="341"/>
      <c r="G16" s="341"/>
      <c r="H16" s="341"/>
      <c r="I16" s="341"/>
      <c r="J16" s="341"/>
      <c r="K16" s="341"/>
      <c r="L16" s="342"/>
      <c r="M16" s="343"/>
      <c r="N16" s="344"/>
      <c r="O16" s="344"/>
      <c r="P16" s="345"/>
      <c r="Q16" s="32" t="s">
        <v>67</v>
      </c>
      <c r="R16" s="346"/>
      <c r="S16" s="347"/>
      <c r="T16" s="347"/>
      <c r="U16" s="347"/>
      <c r="V16" s="347"/>
      <c r="W16" s="347"/>
      <c r="X16" s="347"/>
      <c r="Y16" s="347"/>
      <c r="Z16" s="347"/>
      <c r="AA16" s="347"/>
      <c r="AB16" s="347"/>
      <c r="AC16" s="348"/>
      <c r="AD16" s="31"/>
      <c r="AE16" s="31"/>
      <c r="AF16" s="31"/>
      <c r="AG16" s="31"/>
      <c r="AH16" s="31"/>
      <c r="AI16" s="31"/>
      <c r="AJ16" s="5"/>
    </row>
    <row r="17" spans="2:36" x14ac:dyDescent="0.2">
      <c r="B17" s="31"/>
      <c r="C17" s="340"/>
      <c r="D17" s="341"/>
      <c r="E17" s="341"/>
      <c r="F17" s="341"/>
      <c r="G17" s="341"/>
      <c r="H17" s="341"/>
      <c r="I17" s="341"/>
      <c r="J17" s="341"/>
      <c r="K17" s="341"/>
      <c r="L17" s="342"/>
      <c r="M17" s="343"/>
      <c r="N17" s="344"/>
      <c r="O17" s="344"/>
      <c r="P17" s="345"/>
      <c r="Q17" s="32" t="s">
        <v>67</v>
      </c>
      <c r="R17" s="346"/>
      <c r="S17" s="347"/>
      <c r="T17" s="347"/>
      <c r="U17" s="347"/>
      <c r="V17" s="347"/>
      <c r="W17" s="347"/>
      <c r="X17" s="347"/>
      <c r="Y17" s="347"/>
      <c r="Z17" s="347"/>
      <c r="AA17" s="347"/>
      <c r="AB17" s="347"/>
      <c r="AC17" s="348"/>
      <c r="AD17" s="31"/>
      <c r="AE17" s="31"/>
      <c r="AF17" s="31"/>
      <c r="AG17" s="31"/>
      <c r="AH17" s="31"/>
      <c r="AI17" s="31"/>
      <c r="AJ17" s="5"/>
    </row>
    <row r="18" spans="2:36" x14ac:dyDescent="0.2">
      <c r="B18" s="31"/>
      <c r="C18" s="325"/>
      <c r="D18" s="326"/>
      <c r="E18" s="326"/>
      <c r="F18" s="326"/>
      <c r="G18" s="326"/>
      <c r="H18" s="326"/>
      <c r="I18" s="326"/>
      <c r="J18" s="326"/>
      <c r="K18" s="326"/>
      <c r="L18" s="327"/>
      <c r="M18" s="328"/>
      <c r="N18" s="329"/>
      <c r="O18" s="329"/>
      <c r="P18" s="330"/>
      <c r="Q18" s="33" t="s">
        <v>67</v>
      </c>
      <c r="R18" s="331"/>
      <c r="S18" s="332"/>
      <c r="T18" s="332"/>
      <c r="U18" s="332"/>
      <c r="V18" s="332"/>
      <c r="W18" s="332"/>
      <c r="X18" s="332"/>
      <c r="Y18" s="332"/>
      <c r="Z18" s="332"/>
      <c r="AA18" s="332"/>
      <c r="AB18" s="332"/>
      <c r="AC18" s="333"/>
      <c r="AD18" s="31"/>
      <c r="AE18" s="31"/>
      <c r="AF18" s="31"/>
      <c r="AG18" s="31"/>
      <c r="AH18" s="31"/>
      <c r="AI18" s="31"/>
      <c r="AJ18" s="5"/>
    </row>
    <row r="19" spans="2:36" ht="6" customHeight="1" x14ac:dyDescent="0.2">
      <c r="B19" s="31"/>
      <c r="C19" s="31"/>
      <c r="D19" s="31"/>
      <c r="E19" s="31"/>
      <c r="F19" s="31"/>
      <c r="G19" s="31"/>
      <c r="H19" s="31"/>
      <c r="I19" s="31"/>
      <c r="J19" s="31"/>
      <c r="K19" s="31"/>
      <c r="L19" s="31"/>
      <c r="M19" s="31"/>
      <c r="N19" s="31"/>
      <c r="O19" s="31"/>
      <c r="P19" s="34"/>
      <c r="Q19" s="34"/>
      <c r="R19" s="31"/>
      <c r="S19" s="31"/>
      <c r="T19" s="31"/>
      <c r="U19" s="31"/>
      <c r="V19" s="31"/>
      <c r="W19" s="31"/>
      <c r="X19" s="31"/>
      <c r="Y19" s="31"/>
      <c r="Z19" s="31"/>
      <c r="AA19" s="31"/>
      <c r="AB19" s="31"/>
      <c r="AC19" s="31"/>
      <c r="AD19" s="31"/>
      <c r="AE19" s="31"/>
      <c r="AF19" s="31"/>
      <c r="AG19" s="31"/>
      <c r="AH19" s="31"/>
      <c r="AI19" s="31"/>
      <c r="AJ19" s="5"/>
    </row>
    <row r="20" spans="2:36" x14ac:dyDescent="0.2">
      <c r="B20" s="31" t="s">
        <v>68</v>
      </c>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5"/>
    </row>
    <row r="21" spans="2:36" x14ac:dyDescent="0.2">
      <c r="B21" s="31"/>
      <c r="C21" s="349" t="s">
        <v>9</v>
      </c>
      <c r="D21" s="350"/>
      <c r="E21" s="350"/>
      <c r="F21" s="350"/>
      <c r="G21" s="350"/>
      <c r="H21" s="350"/>
      <c r="I21" s="350"/>
      <c r="J21" s="350"/>
      <c r="K21" s="350"/>
      <c r="L21" s="351"/>
      <c r="M21" s="352" t="s">
        <v>66</v>
      </c>
      <c r="N21" s="350"/>
      <c r="O21" s="350"/>
      <c r="P21" s="350"/>
      <c r="Q21" s="350"/>
      <c r="R21" s="350"/>
      <c r="S21" s="350"/>
      <c r="T21" s="350"/>
      <c r="U21" s="350"/>
      <c r="V21" s="350"/>
      <c r="W21" s="350"/>
      <c r="X21" s="350"/>
      <c r="Y21" s="350"/>
      <c r="Z21" s="350"/>
      <c r="AA21" s="350"/>
      <c r="AB21" s="350"/>
      <c r="AC21" s="353"/>
      <c r="AD21" s="31"/>
      <c r="AE21" s="31"/>
      <c r="AF21" s="31"/>
      <c r="AG21" s="31"/>
      <c r="AH21" s="31"/>
      <c r="AI21" s="31"/>
      <c r="AJ21" s="5"/>
    </row>
    <row r="22" spans="2:36" x14ac:dyDescent="0.2">
      <c r="B22" s="31"/>
      <c r="C22" s="340"/>
      <c r="D22" s="341"/>
      <c r="E22" s="341"/>
      <c r="F22" s="341"/>
      <c r="G22" s="341"/>
      <c r="H22" s="341"/>
      <c r="I22" s="341"/>
      <c r="J22" s="341"/>
      <c r="K22" s="341"/>
      <c r="L22" s="342"/>
      <c r="M22" s="343"/>
      <c r="N22" s="344"/>
      <c r="O22" s="344"/>
      <c r="P22" s="345"/>
      <c r="Q22" s="32" t="s">
        <v>67</v>
      </c>
      <c r="R22" s="346"/>
      <c r="S22" s="347"/>
      <c r="T22" s="347"/>
      <c r="U22" s="347"/>
      <c r="V22" s="347"/>
      <c r="W22" s="347"/>
      <c r="X22" s="347"/>
      <c r="Y22" s="347"/>
      <c r="Z22" s="347"/>
      <c r="AA22" s="347"/>
      <c r="AB22" s="347"/>
      <c r="AC22" s="348"/>
      <c r="AD22" s="31"/>
      <c r="AE22" s="31"/>
      <c r="AF22" s="31"/>
      <c r="AG22" s="31"/>
      <c r="AH22" s="31"/>
      <c r="AI22" s="31"/>
      <c r="AJ22" s="5"/>
    </row>
    <row r="23" spans="2:36" x14ac:dyDescent="0.2">
      <c r="B23" s="31"/>
      <c r="C23" s="340"/>
      <c r="D23" s="341"/>
      <c r="E23" s="341"/>
      <c r="F23" s="341"/>
      <c r="G23" s="341"/>
      <c r="H23" s="341"/>
      <c r="I23" s="341"/>
      <c r="J23" s="341"/>
      <c r="K23" s="341"/>
      <c r="L23" s="342"/>
      <c r="M23" s="343"/>
      <c r="N23" s="344"/>
      <c r="O23" s="344"/>
      <c r="P23" s="345"/>
      <c r="Q23" s="32" t="s">
        <v>67</v>
      </c>
      <c r="R23" s="346"/>
      <c r="S23" s="347"/>
      <c r="T23" s="347"/>
      <c r="U23" s="347"/>
      <c r="V23" s="347"/>
      <c r="W23" s="347"/>
      <c r="X23" s="347"/>
      <c r="Y23" s="347"/>
      <c r="Z23" s="347"/>
      <c r="AA23" s="347"/>
      <c r="AB23" s="347"/>
      <c r="AC23" s="348"/>
      <c r="AD23" s="31"/>
      <c r="AE23" s="31"/>
      <c r="AF23" s="31"/>
      <c r="AG23" s="31"/>
      <c r="AH23" s="31"/>
      <c r="AI23" s="31"/>
      <c r="AJ23" s="5"/>
    </row>
    <row r="24" spans="2:36" x14ac:dyDescent="0.2">
      <c r="B24" s="31"/>
      <c r="C24" s="325"/>
      <c r="D24" s="326"/>
      <c r="E24" s="326"/>
      <c r="F24" s="326"/>
      <c r="G24" s="326"/>
      <c r="H24" s="326"/>
      <c r="I24" s="326"/>
      <c r="J24" s="326"/>
      <c r="K24" s="326"/>
      <c r="L24" s="327"/>
      <c r="M24" s="328"/>
      <c r="N24" s="329"/>
      <c r="O24" s="329"/>
      <c r="P24" s="330"/>
      <c r="Q24" s="33" t="s">
        <v>67</v>
      </c>
      <c r="R24" s="331"/>
      <c r="S24" s="332"/>
      <c r="T24" s="332"/>
      <c r="U24" s="332"/>
      <c r="V24" s="332"/>
      <c r="W24" s="332"/>
      <c r="X24" s="332"/>
      <c r="Y24" s="332"/>
      <c r="Z24" s="332"/>
      <c r="AA24" s="332"/>
      <c r="AB24" s="332"/>
      <c r="AC24" s="333"/>
      <c r="AD24" s="31"/>
      <c r="AE24" s="31"/>
      <c r="AF24" s="31"/>
      <c r="AG24" s="31"/>
      <c r="AH24" s="31"/>
      <c r="AI24" s="31"/>
      <c r="AJ24" s="5"/>
    </row>
    <row r="25" spans="2:36" ht="9" customHeight="1" x14ac:dyDescent="0.2">
      <c r="B25" s="31"/>
      <c r="C25" s="31"/>
      <c r="D25" s="31"/>
      <c r="E25" s="31"/>
      <c r="F25" s="31"/>
      <c r="G25" s="31"/>
      <c r="H25" s="31"/>
      <c r="I25" s="31"/>
      <c r="J25" s="31"/>
      <c r="K25" s="31"/>
      <c r="L25" s="31"/>
      <c r="M25" s="31"/>
      <c r="N25" s="31"/>
      <c r="O25" s="31"/>
      <c r="P25" s="34"/>
      <c r="Q25" s="34"/>
      <c r="R25" s="31"/>
      <c r="S25" s="31"/>
      <c r="T25" s="31"/>
      <c r="U25" s="31"/>
      <c r="V25" s="31"/>
      <c r="W25" s="31"/>
      <c r="X25" s="31"/>
      <c r="Y25" s="31"/>
      <c r="Z25" s="31"/>
      <c r="AA25" s="31"/>
      <c r="AB25" s="31"/>
      <c r="AC25" s="31"/>
      <c r="AD25" s="31"/>
      <c r="AE25" s="31"/>
      <c r="AF25" s="31"/>
      <c r="AG25" s="31"/>
      <c r="AH25" s="31"/>
      <c r="AI25" s="31"/>
      <c r="AJ25" s="5"/>
    </row>
    <row r="26" spans="2:36" x14ac:dyDescent="0.2">
      <c r="B26" s="31" t="s">
        <v>69</v>
      </c>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5"/>
    </row>
    <row r="27" spans="2:36" x14ac:dyDescent="0.2">
      <c r="B27" s="31"/>
      <c r="C27" s="349" t="s">
        <v>9</v>
      </c>
      <c r="D27" s="350"/>
      <c r="E27" s="350"/>
      <c r="F27" s="350"/>
      <c r="G27" s="350"/>
      <c r="H27" s="350"/>
      <c r="I27" s="350"/>
      <c r="J27" s="350"/>
      <c r="K27" s="350"/>
      <c r="L27" s="351"/>
      <c r="M27" s="352" t="s">
        <v>66</v>
      </c>
      <c r="N27" s="350"/>
      <c r="O27" s="350"/>
      <c r="P27" s="350"/>
      <c r="Q27" s="350"/>
      <c r="R27" s="350"/>
      <c r="S27" s="350"/>
      <c r="T27" s="350"/>
      <c r="U27" s="350"/>
      <c r="V27" s="350"/>
      <c r="W27" s="350"/>
      <c r="X27" s="350"/>
      <c r="Y27" s="350"/>
      <c r="Z27" s="350"/>
      <c r="AA27" s="350"/>
      <c r="AB27" s="350"/>
      <c r="AC27" s="353"/>
      <c r="AD27" s="31"/>
      <c r="AE27" s="31"/>
      <c r="AF27" s="31"/>
      <c r="AG27" s="31"/>
      <c r="AH27" s="31"/>
      <c r="AI27" s="31"/>
      <c r="AJ27" s="5"/>
    </row>
    <row r="28" spans="2:36" x14ac:dyDescent="0.2">
      <c r="B28" s="31"/>
      <c r="C28" s="340"/>
      <c r="D28" s="341"/>
      <c r="E28" s="341"/>
      <c r="F28" s="341"/>
      <c r="G28" s="341"/>
      <c r="H28" s="341"/>
      <c r="I28" s="341"/>
      <c r="J28" s="341"/>
      <c r="K28" s="341"/>
      <c r="L28" s="342"/>
      <c r="M28" s="343"/>
      <c r="N28" s="344"/>
      <c r="O28" s="344"/>
      <c r="P28" s="345"/>
      <c r="Q28" s="32" t="s">
        <v>67</v>
      </c>
      <c r="R28" s="346"/>
      <c r="S28" s="347"/>
      <c r="T28" s="347"/>
      <c r="U28" s="347"/>
      <c r="V28" s="347"/>
      <c r="W28" s="347"/>
      <c r="X28" s="347"/>
      <c r="Y28" s="347"/>
      <c r="Z28" s="347"/>
      <c r="AA28" s="347"/>
      <c r="AB28" s="347"/>
      <c r="AC28" s="348"/>
      <c r="AD28" s="31"/>
      <c r="AE28" s="31"/>
      <c r="AF28" s="31"/>
      <c r="AG28" s="31"/>
      <c r="AH28" s="31"/>
      <c r="AI28" s="31"/>
      <c r="AJ28" s="5"/>
    </row>
    <row r="29" spans="2:36" x14ac:dyDescent="0.2">
      <c r="B29" s="31"/>
      <c r="C29" s="340"/>
      <c r="D29" s="341"/>
      <c r="E29" s="341"/>
      <c r="F29" s="341"/>
      <c r="G29" s="341"/>
      <c r="H29" s="341"/>
      <c r="I29" s="341"/>
      <c r="J29" s="341"/>
      <c r="K29" s="341"/>
      <c r="L29" s="342"/>
      <c r="M29" s="343"/>
      <c r="N29" s="344"/>
      <c r="O29" s="344"/>
      <c r="P29" s="345"/>
      <c r="Q29" s="32" t="s">
        <v>67</v>
      </c>
      <c r="R29" s="346"/>
      <c r="S29" s="347"/>
      <c r="T29" s="347"/>
      <c r="U29" s="347"/>
      <c r="V29" s="347"/>
      <c r="W29" s="347"/>
      <c r="X29" s="347"/>
      <c r="Y29" s="347"/>
      <c r="Z29" s="347"/>
      <c r="AA29" s="347"/>
      <c r="AB29" s="347"/>
      <c r="AC29" s="348"/>
      <c r="AD29" s="31"/>
      <c r="AE29" s="31"/>
      <c r="AF29" s="31"/>
      <c r="AG29" s="31"/>
      <c r="AH29" s="31"/>
      <c r="AI29" s="31"/>
      <c r="AJ29" s="5"/>
    </row>
    <row r="30" spans="2:36" x14ac:dyDescent="0.2">
      <c r="B30" s="31"/>
      <c r="C30" s="325"/>
      <c r="D30" s="326"/>
      <c r="E30" s="326"/>
      <c r="F30" s="326"/>
      <c r="G30" s="326"/>
      <c r="H30" s="326"/>
      <c r="I30" s="326"/>
      <c r="J30" s="326"/>
      <c r="K30" s="326"/>
      <c r="L30" s="327"/>
      <c r="M30" s="328"/>
      <c r="N30" s="329"/>
      <c r="O30" s="329"/>
      <c r="P30" s="330"/>
      <c r="Q30" s="33" t="s">
        <v>67</v>
      </c>
      <c r="R30" s="331"/>
      <c r="S30" s="332"/>
      <c r="T30" s="332"/>
      <c r="U30" s="332"/>
      <c r="V30" s="332"/>
      <c r="W30" s="332"/>
      <c r="X30" s="332"/>
      <c r="Y30" s="332"/>
      <c r="Z30" s="332"/>
      <c r="AA30" s="332"/>
      <c r="AB30" s="332"/>
      <c r="AC30" s="333"/>
      <c r="AD30" s="31"/>
      <c r="AE30" s="31"/>
      <c r="AF30" s="31"/>
      <c r="AG30" s="31"/>
      <c r="AH30" s="31"/>
      <c r="AI30" s="31"/>
      <c r="AJ30" s="5"/>
    </row>
    <row r="31" spans="2:36" ht="5" customHeight="1" x14ac:dyDescent="0.2">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row>
    <row r="32" spans="2:36" x14ac:dyDescent="0.2">
      <c r="B32" s="5" t="s">
        <v>70</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row>
    <row r="33" spans="1:37" ht="9"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row>
    <row r="34" spans="1:37" x14ac:dyDescent="0.2">
      <c r="A34" s="5"/>
      <c r="B34" s="5"/>
      <c r="C34" s="334" t="s">
        <v>71</v>
      </c>
      <c r="D34" s="335"/>
      <c r="E34" s="335"/>
      <c r="F34" s="335"/>
      <c r="G34" s="335"/>
      <c r="H34" s="335"/>
      <c r="I34" s="335"/>
      <c r="J34" s="335"/>
      <c r="K34" s="335"/>
      <c r="L34" s="335"/>
      <c r="M34" s="335" t="s">
        <v>72</v>
      </c>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6"/>
      <c r="AK34" s="29"/>
    </row>
    <row r="35" spans="1:37" x14ac:dyDescent="0.2">
      <c r="A35" s="5"/>
      <c r="B35" s="5"/>
      <c r="C35" s="337" t="s">
        <v>73</v>
      </c>
      <c r="D35" s="338"/>
      <c r="E35" s="338"/>
      <c r="F35" s="338"/>
      <c r="G35" s="338"/>
      <c r="H35" s="338" t="s">
        <v>74</v>
      </c>
      <c r="I35" s="338"/>
      <c r="J35" s="338"/>
      <c r="K35" s="338"/>
      <c r="L35" s="338"/>
      <c r="M35" s="338" t="s">
        <v>9</v>
      </c>
      <c r="N35" s="338"/>
      <c r="O35" s="338"/>
      <c r="P35" s="338"/>
      <c r="Q35" s="338"/>
      <c r="R35" s="338"/>
      <c r="S35" s="338"/>
      <c r="T35" s="338" t="s">
        <v>66</v>
      </c>
      <c r="U35" s="338"/>
      <c r="V35" s="338"/>
      <c r="W35" s="338"/>
      <c r="X35" s="338"/>
      <c r="Y35" s="338"/>
      <c r="Z35" s="338"/>
      <c r="AA35" s="338"/>
      <c r="AB35" s="338"/>
      <c r="AC35" s="338"/>
      <c r="AD35" s="338"/>
      <c r="AE35" s="338"/>
      <c r="AF35" s="338" t="s">
        <v>73</v>
      </c>
      <c r="AG35" s="338"/>
      <c r="AH35" s="338"/>
      <c r="AI35" s="338"/>
      <c r="AJ35" s="339"/>
      <c r="AK35" s="29"/>
    </row>
    <row r="36" spans="1:37" x14ac:dyDescent="0.2">
      <c r="A36" s="5"/>
      <c r="B36" s="5"/>
      <c r="C36" s="306"/>
      <c r="D36" s="307"/>
      <c r="E36" s="307"/>
      <c r="F36" s="307"/>
      <c r="G36" s="308"/>
      <c r="H36" s="309"/>
      <c r="I36" s="307"/>
      <c r="J36" s="307"/>
      <c r="K36" s="307"/>
      <c r="L36" s="308"/>
      <c r="M36" s="309"/>
      <c r="N36" s="307"/>
      <c r="O36" s="307"/>
      <c r="P36" s="307"/>
      <c r="Q36" s="307"/>
      <c r="R36" s="307"/>
      <c r="S36" s="308"/>
      <c r="T36" s="310"/>
      <c r="U36" s="311"/>
      <c r="V36" s="312"/>
      <c r="W36" s="12" t="s">
        <v>67</v>
      </c>
      <c r="X36" s="313"/>
      <c r="Y36" s="314"/>
      <c r="Z36" s="314"/>
      <c r="AA36" s="314"/>
      <c r="AB36" s="314"/>
      <c r="AC36" s="314"/>
      <c r="AD36" s="314"/>
      <c r="AE36" s="315"/>
      <c r="AF36" s="309"/>
      <c r="AG36" s="307"/>
      <c r="AH36" s="307"/>
      <c r="AI36" s="307"/>
      <c r="AJ36" s="316"/>
      <c r="AK36" s="29"/>
    </row>
    <row r="37" spans="1:37" x14ac:dyDescent="0.2">
      <c r="A37" s="5"/>
      <c r="B37" s="5"/>
      <c r="C37" s="306"/>
      <c r="D37" s="307"/>
      <c r="E37" s="307"/>
      <c r="F37" s="307"/>
      <c r="G37" s="308"/>
      <c r="H37" s="309"/>
      <c r="I37" s="307"/>
      <c r="J37" s="307"/>
      <c r="K37" s="307"/>
      <c r="L37" s="308"/>
      <c r="M37" s="309"/>
      <c r="N37" s="307"/>
      <c r="O37" s="307"/>
      <c r="P37" s="307"/>
      <c r="Q37" s="307"/>
      <c r="R37" s="307"/>
      <c r="S37" s="308"/>
      <c r="T37" s="310"/>
      <c r="U37" s="311"/>
      <c r="V37" s="312"/>
      <c r="W37" s="12" t="s">
        <v>67</v>
      </c>
      <c r="X37" s="313"/>
      <c r="Y37" s="314"/>
      <c r="Z37" s="314"/>
      <c r="AA37" s="314"/>
      <c r="AB37" s="314"/>
      <c r="AC37" s="314"/>
      <c r="AD37" s="314"/>
      <c r="AE37" s="315"/>
      <c r="AF37" s="309"/>
      <c r="AG37" s="307"/>
      <c r="AH37" s="307"/>
      <c r="AI37" s="307"/>
      <c r="AJ37" s="316"/>
      <c r="AK37" s="29"/>
    </row>
    <row r="38" spans="1:37" x14ac:dyDescent="0.2">
      <c r="A38" s="5"/>
      <c r="B38" s="5"/>
      <c r="C38" s="317"/>
      <c r="D38" s="304"/>
      <c r="E38" s="304"/>
      <c r="F38" s="304"/>
      <c r="G38" s="318"/>
      <c r="H38" s="303"/>
      <c r="I38" s="304"/>
      <c r="J38" s="304"/>
      <c r="K38" s="304"/>
      <c r="L38" s="318"/>
      <c r="M38" s="303"/>
      <c r="N38" s="304"/>
      <c r="O38" s="304"/>
      <c r="P38" s="304"/>
      <c r="Q38" s="304"/>
      <c r="R38" s="304"/>
      <c r="S38" s="318"/>
      <c r="T38" s="319"/>
      <c r="U38" s="320"/>
      <c r="V38" s="321"/>
      <c r="W38" s="35" t="s">
        <v>67</v>
      </c>
      <c r="X38" s="322"/>
      <c r="Y38" s="323"/>
      <c r="Z38" s="323"/>
      <c r="AA38" s="323"/>
      <c r="AB38" s="323"/>
      <c r="AC38" s="323"/>
      <c r="AD38" s="323"/>
      <c r="AE38" s="324"/>
      <c r="AF38" s="303"/>
      <c r="AG38" s="304"/>
      <c r="AH38" s="304"/>
      <c r="AI38" s="304"/>
      <c r="AJ38" s="305"/>
      <c r="AK38" s="29"/>
    </row>
    <row r="39" spans="1:37" ht="6" customHeight="1" x14ac:dyDescent="0.2">
      <c r="A39" s="5"/>
      <c r="B39" s="5"/>
      <c r="C39" s="5"/>
      <c r="D39" s="5"/>
      <c r="E39" s="5"/>
      <c r="F39" s="5"/>
      <c r="G39" s="5"/>
      <c r="H39" s="5"/>
      <c r="I39" s="5"/>
      <c r="J39" s="5"/>
      <c r="K39" s="5"/>
      <c r="L39" s="5"/>
      <c r="M39" s="5"/>
      <c r="N39" s="5"/>
      <c r="O39" s="5"/>
      <c r="P39" s="5"/>
      <c r="Q39" s="5"/>
      <c r="R39" s="5"/>
      <c r="S39" s="5"/>
      <c r="T39" s="5"/>
      <c r="U39" s="5"/>
      <c r="V39" s="5"/>
      <c r="W39" s="36"/>
      <c r="X39" s="5"/>
      <c r="Y39" s="5"/>
      <c r="Z39" s="5"/>
      <c r="AA39" s="5"/>
      <c r="AB39" s="5"/>
      <c r="AC39" s="5"/>
      <c r="AD39" s="5"/>
      <c r="AE39" s="5"/>
      <c r="AF39" s="5"/>
      <c r="AG39" s="5"/>
      <c r="AH39" s="5"/>
      <c r="AI39" s="5"/>
      <c r="AJ39" s="5"/>
      <c r="AK39" s="29"/>
    </row>
    <row r="40" spans="1:37" s="24" customFormat="1" ht="15" x14ac:dyDescent="0.2">
      <c r="B40" s="24" t="s">
        <v>75</v>
      </c>
      <c r="E40" s="302" t="s">
        <v>76</v>
      </c>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row>
    <row r="41" spans="1:37" s="24" customFormat="1" ht="15" x14ac:dyDescent="0.2">
      <c r="E41" s="301" t="s">
        <v>77</v>
      </c>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c r="AK41" s="301"/>
    </row>
    <row r="42" spans="1:37" s="24" customFormat="1" ht="15" x14ac:dyDescent="0.2">
      <c r="E42" s="301" t="s">
        <v>78</v>
      </c>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c r="AK42" s="301"/>
    </row>
    <row r="43" spans="1:37" s="24" customFormat="1" ht="15" x14ac:dyDescent="0.2">
      <c r="E43" s="301" t="s">
        <v>79</v>
      </c>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1"/>
    </row>
    <row r="44" spans="1:37" s="24" customFormat="1" ht="15" x14ac:dyDescent="0.2">
      <c r="E44" s="301" t="s">
        <v>80</v>
      </c>
      <c r="F44" s="301"/>
      <c r="G44" s="301"/>
      <c r="H44" s="301"/>
      <c r="I44" s="301"/>
      <c r="J44" s="301"/>
      <c r="K44" s="301"/>
      <c r="L44" s="301"/>
      <c r="M44" s="301"/>
      <c r="N44" s="301"/>
      <c r="O44" s="301"/>
      <c r="P44" s="301"/>
      <c r="Q44" s="301"/>
      <c r="R44" s="301"/>
      <c r="S44" s="301"/>
      <c r="T44" s="301"/>
      <c r="U44" s="301"/>
      <c r="V44" s="301"/>
      <c r="W44" s="301"/>
      <c r="X44" s="301"/>
      <c r="Y44" s="301"/>
      <c r="Z44" s="301"/>
      <c r="AA44" s="301"/>
      <c r="AB44" s="301"/>
      <c r="AC44" s="301"/>
      <c r="AD44" s="301"/>
      <c r="AE44" s="301"/>
      <c r="AF44" s="301"/>
      <c r="AG44" s="301"/>
      <c r="AH44" s="301"/>
      <c r="AI44" s="301"/>
      <c r="AJ44" s="301"/>
      <c r="AK44" s="301"/>
    </row>
    <row r="45" spans="1:37" s="24" customFormat="1" ht="15" x14ac:dyDescent="0.2">
      <c r="E45" s="301" t="s">
        <v>81</v>
      </c>
      <c r="F45" s="301"/>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row>
    <row r="46" spans="1:37" s="24" customFormat="1" ht="15" x14ac:dyDescent="0.2">
      <c r="E46" s="301" t="s">
        <v>82</v>
      </c>
      <c r="F46" s="301"/>
      <c r="G46" s="301"/>
      <c r="H46" s="301"/>
      <c r="I46" s="301"/>
      <c r="J46" s="301"/>
      <c r="K46" s="301"/>
      <c r="L46" s="301"/>
      <c r="M46" s="301"/>
      <c r="N46" s="301"/>
      <c r="O46" s="301"/>
      <c r="P46" s="301"/>
      <c r="Q46" s="301"/>
      <c r="R46" s="301"/>
      <c r="S46" s="301"/>
      <c r="T46" s="301"/>
      <c r="U46" s="301"/>
      <c r="V46" s="301"/>
      <c r="W46" s="301"/>
      <c r="X46" s="301"/>
      <c r="Y46" s="301"/>
      <c r="Z46" s="301"/>
      <c r="AA46" s="301"/>
      <c r="AB46" s="301"/>
      <c r="AC46" s="301"/>
      <c r="AD46" s="301"/>
      <c r="AE46" s="301"/>
      <c r="AF46" s="301"/>
      <c r="AG46" s="301"/>
      <c r="AH46" s="301"/>
      <c r="AI46" s="301"/>
      <c r="AJ46" s="301"/>
    </row>
    <row r="47" spans="1:37" s="24" customFormat="1" ht="15" x14ac:dyDescent="0.2">
      <c r="E47" s="301"/>
      <c r="F47" s="301"/>
      <c r="G47" s="301"/>
      <c r="H47" s="301"/>
      <c r="I47" s="301"/>
      <c r="J47" s="301"/>
      <c r="K47" s="301"/>
      <c r="L47" s="301"/>
      <c r="M47" s="301"/>
      <c r="N47" s="301"/>
      <c r="O47" s="301"/>
      <c r="P47" s="301"/>
      <c r="Q47" s="301"/>
      <c r="R47" s="301"/>
      <c r="S47" s="301"/>
      <c r="T47" s="301"/>
      <c r="U47" s="301"/>
      <c r="V47" s="301"/>
      <c r="W47" s="301"/>
      <c r="X47" s="301"/>
      <c r="Y47" s="301"/>
      <c r="Z47" s="301"/>
      <c r="AA47" s="301"/>
      <c r="AB47" s="301"/>
      <c r="AC47" s="301"/>
      <c r="AD47" s="301"/>
      <c r="AE47" s="301"/>
      <c r="AF47" s="301"/>
      <c r="AG47" s="301"/>
      <c r="AH47" s="301"/>
      <c r="AI47" s="301"/>
      <c r="AJ47" s="30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3524F-D6F3-4AE5-A138-A3BBE951179A}">
  <sheetPr codeName="Sheet6"/>
  <dimension ref="A1:AK47"/>
  <sheetViews>
    <sheetView view="pageBreakPreview" zoomScaleNormal="100" zoomScaleSheetLayoutView="100" workbookViewId="0">
      <selection activeCell="AM11" sqref="AM11"/>
    </sheetView>
  </sheetViews>
  <sheetFormatPr defaultColWidth="9" defaultRowHeight="20" x14ac:dyDescent="0.2"/>
  <cols>
    <col min="1" max="36" width="2.36328125" style="29" customWidth="1"/>
    <col min="37" max="37" width="2.36328125" style="5" customWidth="1"/>
    <col min="38" max="53" width="8.90625" style="5" customWidth="1"/>
    <col min="54" max="16384" width="9" style="5"/>
  </cols>
  <sheetData>
    <row r="1" spans="1:36" x14ac:dyDescent="0.2">
      <c r="A1" s="355" t="s">
        <v>123</v>
      </c>
      <c r="B1" s="355"/>
      <c r="C1" s="355"/>
      <c r="D1" s="355"/>
      <c r="E1" s="355"/>
      <c r="F1" s="355"/>
      <c r="G1" s="355"/>
      <c r="H1" s="355"/>
      <c r="I1" s="355"/>
      <c r="J1" s="355"/>
      <c r="K1" s="355"/>
      <c r="L1" s="355"/>
      <c r="M1" s="355"/>
      <c r="N1" s="355"/>
    </row>
    <row r="2" spans="1:36" ht="29" x14ac:dyDescent="0.2">
      <c r="A2" s="356" t="s">
        <v>57</v>
      </c>
      <c r="B2" s="356"/>
      <c r="C2" s="356"/>
      <c r="D2" s="356"/>
      <c r="E2" s="356"/>
      <c r="F2" s="356"/>
      <c r="G2" s="356"/>
      <c r="H2" s="356"/>
      <c r="I2" s="356"/>
      <c r="J2" s="356"/>
      <c r="K2" s="356"/>
      <c r="L2" s="356"/>
      <c r="M2" s="356"/>
      <c r="N2" s="356"/>
      <c r="O2" s="356"/>
      <c r="P2" s="356"/>
      <c r="Q2" s="356"/>
      <c r="R2" s="356"/>
      <c r="S2" s="356"/>
      <c r="T2" s="356"/>
      <c r="U2" s="356"/>
      <c r="V2" s="356"/>
      <c r="W2" s="356"/>
      <c r="X2" s="356"/>
      <c r="Y2" s="356"/>
      <c r="Z2" s="356"/>
      <c r="AA2" s="356"/>
      <c r="AB2" s="356"/>
      <c r="AC2" s="356"/>
      <c r="AD2" s="356"/>
      <c r="AE2" s="356"/>
      <c r="AF2" s="356"/>
      <c r="AG2" s="356"/>
      <c r="AH2" s="356"/>
      <c r="AI2" s="356"/>
      <c r="AJ2" s="356"/>
    </row>
    <row r="3" spans="1:36" ht="9" customHeight="1" x14ac:dyDescent="0.2">
      <c r="A3" s="30"/>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row>
    <row r="4" spans="1:36" x14ac:dyDescent="0.2">
      <c r="Y4" s="357" t="s">
        <v>83</v>
      </c>
      <c r="Z4" s="357"/>
      <c r="AA4" s="357"/>
      <c r="AB4" s="357"/>
      <c r="AC4" s="357"/>
      <c r="AD4" s="357"/>
      <c r="AE4" s="357"/>
      <c r="AF4" s="357"/>
      <c r="AG4" s="357"/>
      <c r="AH4" s="357"/>
      <c r="AI4" s="357"/>
      <c r="AJ4" s="357"/>
    </row>
    <row r="5" spans="1:36" x14ac:dyDescent="0.2">
      <c r="B5" s="355" t="s">
        <v>59</v>
      </c>
      <c r="C5" s="355"/>
      <c r="D5" s="355"/>
      <c r="E5" s="355"/>
      <c r="F5" s="355"/>
      <c r="G5" s="355"/>
      <c r="H5" s="355"/>
      <c r="I5" s="355"/>
      <c r="J5" s="355"/>
      <c r="K5" s="355"/>
      <c r="L5" s="355"/>
      <c r="M5" s="355"/>
      <c r="N5" s="355"/>
      <c r="O5" s="355"/>
      <c r="P5" s="5" t="s">
        <v>60</v>
      </c>
      <c r="Q5" s="5"/>
    </row>
    <row r="6" spans="1:36" x14ac:dyDescent="0.2">
      <c r="T6" s="5"/>
      <c r="U6" s="5"/>
      <c r="V6" s="289" t="s">
        <v>61</v>
      </c>
      <c r="W6" s="289"/>
      <c r="X6" s="289"/>
      <c r="Y6" s="289"/>
      <c r="Z6" s="289"/>
      <c r="AA6" s="289"/>
      <c r="AB6" s="5"/>
      <c r="AC6" s="5"/>
      <c r="AD6" s="5"/>
      <c r="AE6" s="5"/>
      <c r="AF6" s="5"/>
      <c r="AG6" s="5"/>
      <c r="AH6" s="5"/>
      <c r="AI6" s="5"/>
      <c r="AJ6" s="5"/>
    </row>
    <row r="7" spans="1:36" x14ac:dyDescent="0.2">
      <c r="P7" s="289" t="s">
        <v>9</v>
      </c>
      <c r="Q7" s="289"/>
      <c r="R7" s="289"/>
      <c r="S7" s="289"/>
      <c r="T7" s="289"/>
      <c r="U7" s="289"/>
      <c r="V7" s="5"/>
      <c r="W7" s="354" t="s">
        <v>24</v>
      </c>
      <c r="X7" s="354"/>
      <c r="Y7" s="354"/>
      <c r="Z7" s="354"/>
      <c r="AA7" s="354"/>
      <c r="AB7" s="354"/>
      <c r="AC7" s="354"/>
      <c r="AD7" s="354"/>
      <c r="AE7" s="354"/>
      <c r="AF7" s="354"/>
      <c r="AG7" s="354"/>
      <c r="AH7" s="354"/>
      <c r="AI7" s="354"/>
      <c r="AJ7" s="354"/>
    </row>
    <row r="8" spans="1:36" x14ac:dyDescent="0.2">
      <c r="P8" s="289" t="s">
        <v>62</v>
      </c>
      <c r="Q8" s="289"/>
      <c r="R8" s="289"/>
      <c r="S8" s="289"/>
      <c r="T8" s="289"/>
      <c r="U8" s="289"/>
      <c r="V8" s="5"/>
      <c r="W8" s="354" t="s">
        <v>84</v>
      </c>
      <c r="X8" s="354"/>
      <c r="Y8" s="354"/>
      <c r="Z8" s="354"/>
      <c r="AA8" s="354"/>
      <c r="AB8" s="354"/>
      <c r="AC8" s="354"/>
      <c r="AD8" s="354"/>
      <c r="AE8" s="354"/>
      <c r="AF8" s="354"/>
      <c r="AG8" s="354"/>
      <c r="AH8" s="354"/>
      <c r="AI8" s="354"/>
      <c r="AJ8" s="354"/>
    </row>
    <row r="9" spans="1:36" ht="9" customHeight="1" x14ac:dyDescent="0.2"/>
    <row r="10" spans="1:36" x14ac:dyDescent="0.2">
      <c r="B10" s="355" t="s">
        <v>63</v>
      </c>
      <c r="C10" s="355"/>
      <c r="D10" s="355"/>
      <c r="E10" s="355"/>
      <c r="F10" s="355"/>
      <c r="G10" s="355"/>
      <c r="H10" s="355"/>
      <c r="I10" s="355"/>
      <c r="J10" s="355"/>
      <c r="K10" s="355"/>
      <c r="L10" s="355"/>
      <c r="M10" s="355"/>
      <c r="N10" s="355"/>
      <c r="O10" s="355"/>
      <c r="P10" s="355"/>
      <c r="Q10" s="355"/>
      <c r="R10" s="355"/>
      <c r="S10" s="355"/>
      <c r="T10" s="355"/>
      <c r="U10" s="355"/>
      <c r="V10" s="355"/>
      <c r="W10" s="355"/>
      <c r="X10" s="355"/>
      <c r="Y10" s="355"/>
      <c r="Z10" s="355"/>
      <c r="AA10" s="355"/>
      <c r="AB10" s="355"/>
      <c r="AC10" s="355"/>
      <c r="AD10" s="355"/>
      <c r="AE10" s="355"/>
      <c r="AF10" s="355"/>
      <c r="AG10" s="355"/>
      <c r="AH10" s="355"/>
      <c r="AI10" s="5"/>
      <c r="AJ10" s="5"/>
    </row>
    <row r="11" spans="1:36" ht="9" customHeight="1" x14ac:dyDescent="0.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x14ac:dyDescent="0.2">
      <c r="B12" s="355" t="s">
        <v>64</v>
      </c>
      <c r="C12" s="355"/>
      <c r="D12" s="355"/>
      <c r="E12" s="355"/>
      <c r="F12" s="355"/>
      <c r="G12" s="355"/>
      <c r="H12" s="355"/>
      <c r="I12" s="355"/>
      <c r="J12" s="355"/>
      <c r="K12" s="355"/>
      <c r="L12" s="355"/>
      <c r="M12" s="355"/>
      <c r="N12" s="355"/>
      <c r="O12" s="355"/>
      <c r="P12" s="355"/>
      <c r="Q12" s="5"/>
      <c r="R12" s="5"/>
      <c r="S12" s="5"/>
      <c r="T12" s="5"/>
      <c r="U12" s="5"/>
      <c r="V12" s="5"/>
      <c r="W12" s="5"/>
      <c r="X12" s="5"/>
      <c r="Y12" s="5"/>
      <c r="Z12" s="5"/>
      <c r="AA12" s="5"/>
      <c r="AB12" s="5"/>
      <c r="AC12" s="5"/>
      <c r="AD12" s="5"/>
      <c r="AE12" s="5"/>
      <c r="AF12" s="5"/>
      <c r="AG12" s="5"/>
      <c r="AH12" s="5"/>
      <c r="AI12" s="5"/>
      <c r="AJ12" s="5"/>
    </row>
    <row r="13" spans="1:36" ht="9" customHeight="1" x14ac:dyDescent="0.2">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x14ac:dyDescent="0.2">
      <c r="B14" s="31" t="s">
        <v>65</v>
      </c>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5"/>
    </row>
    <row r="15" spans="1:36" x14ac:dyDescent="0.2">
      <c r="B15" s="31"/>
      <c r="C15" s="349" t="s">
        <v>9</v>
      </c>
      <c r="D15" s="350"/>
      <c r="E15" s="350"/>
      <c r="F15" s="350"/>
      <c r="G15" s="350"/>
      <c r="H15" s="350"/>
      <c r="I15" s="350"/>
      <c r="J15" s="350"/>
      <c r="K15" s="350"/>
      <c r="L15" s="351"/>
      <c r="M15" s="352" t="s">
        <v>66</v>
      </c>
      <c r="N15" s="350"/>
      <c r="O15" s="350"/>
      <c r="P15" s="350"/>
      <c r="Q15" s="350"/>
      <c r="R15" s="350"/>
      <c r="S15" s="350"/>
      <c r="T15" s="350"/>
      <c r="U15" s="350"/>
      <c r="V15" s="350"/>
      <c r="W15" s="350"/>
      <c r="X15" s="350"/>
      <c r="Y15" s="350"/>
      <c r="Z15" s="350"/>
      <c r="AA15" s="350"/>
      <c r="AB15" s="350"/>
      <c r="AC15" s="353"/>
      <c r="AD15" s="31"/>
      <c r="AE15" s="31"/>
      <c r="AF15" s="31"/>
      <c r="AG15" s="31"/>
      <c r="AH15" s="31"/>
      <c r="AI15" s="31"/>
      <c r="AJ15" s="5"/>
    </row>
    <row r="16" spans="1:36" x14ac:dyDescent="0.2">
      <c r="B16" s="31"/>
      <c r="C16" s="340" t="s">
        <v>24</v>
      </c>
      <c r="D16" s="341"/>
      <c r="E16" s="341"/>
      <c r="F16" s="341"/>
      <c r="G16" s="341"/>
      <c r="H16" s="341"/>
      <c r="I16" s="341"/>
      <c r="J16" s="341"/>
      <c r="K16" s="341"/>
      <c r="L16" s="342"/>
      <c r="M16" s="343">
        <v>26</v>
      </c>
      <c r="N16" s="344"/>
      <c r="O16" s="344"/>
      <c r="P16" s="345"/>
      <c r="Q16" s="32" t="s">
        <v>67</v>
      </c>
      <c r="R16" s="346">
        <v>99999</v>
      </c>
      <c r="S16" s="347"/>
      <c r="T16" s="347"/>
      <c r="U16" s="347"/>
      <c r="V16" s="347"/>
      <c r="W16" s="347"/>
      <c r="X16" s="347"/>
      <c r="Y16" s="347"/>
      <c r="Z16" s="347"/>
      <c r="AA16" s="347"/>
      <c r="AB16" s="347"/>
      <c r="AC16" s="348"/>
      <c r="AD16" s="31"/>
      <c r="AE16" s="31"/>
      <c r="AF16" s="31"/>
      <c r="AG16" s="31"/>
      <c r="AH16" s="31"/>
      <c r="AI16" s="31"/>
      <c r="AJ16" s="5"/>
    </row>
    <row r="17" spans="2:36" x14ac:dyDescent="0.2">
      <c r="B17" s="31"/>
      <c r="C17" s="340"/>
      <c r="D17" s="341"/>
      <c r="E17" s="341"/>
      <c r="F17" s="341"/>
      <c r="G17" s="341"/>
      <c r="H17" s="341"/>
      <c r="I17" s="341"/>
      <c r="J17" s="341"/>
      <c r="K17" s="341"/>
      <c r="L17" s="342"/>
      <c r="M17" s="343"/>
      <c r="N17" s="344"/>
      <c r="O17" s="344"/>
      <c r="P17" s="345"/>
      <c r="Q17" s="32" t="s">
        <v>67</v>
      </c>
      <c r="R17" s="346"/>
      <c r="S17" s="347"/>
      <c r="T17" s="347"/>
      <c r="U17" s="347"/>
      <c r="V17" s="347"/>
      <c r="W17" s="347"/>
      <c r="X17" s="347"/>
      <c r="Y17" s="347"/>
      <c r="Z17" s="347"/>
      <c r="AA17" s="347"/>
      <c r="AB17" s="347"/>
      <c r="AC17" s="348"/>
      <c r="AD17" s="31"/>
      <c r="AE17" s="31"/>
      <c r="AF17" s="31"/>
      <c r="AG17" s="31"/>
      <c r="AH17" s="31"/>
      <c r="AI17" s="31"/>
      <c r="AJ17" s="5"/>
    </row>
    <row r="18" spans="2:36" x14ac:dyDescent="0.2">
      <c r="B18" s="31"/>
      <c r="C18" s="325"/>
      <c r="D18" s="326"/>
      <c r="E18" s="326"/>
      <c r="F18" s="326"/>
      <c r="G18" s="326"/>
      <c r="H18" s="326"/>
      <c r="I18" s="326"/>
      <c r="J18" s="326"/>
      <c r="K18" s="326"/>
      <c r="L18" s="327"/>
      <c r="M18" s="328"/>
      <c r="N18" s="329"/>
      <c r="O18" s="329"/>
      <c r="P18" s="330"/>
      <c r="Q18" s="33" t="s">
        <v>67</v>
      </c>
      <c r="R18" s="331"/>
      <c r="S18" s="332"/>
      <c r="T18" s="332"/>
      <c r="U18" s="332"/>
      <c r="V18" s="332"/>
      <c r="W18" s="332"/>
      <c r="X18" s="332"/>
      <c r="Y18" s="332"/>
      <c r="Z18" s="332"/>
      <c r="AA18" s="332"/>
      <c r="AB18" s="332"/>
      <c r="AC18" s="333"/>
      <c r="AD18" s="31"/>
      <c r="AE18" s="31"/>
      <c r="AF18" s="31"/>
      <c r="AG18" s="31"/>
      <c r="AH18" s="31"/>
      <c r="AI18" s="31"/>
      <c r="AJ18" s="5"/>
    </row>
    <row r="19" spans="2:36" ht="5.5" customHeight="1" x14ac:dyDescent="0.2">
      <c r="B19" s="31"/>
      <c r="C19" s="31"/>
      <c r="D19" s="31"/>
      <c r="E19" s="31"/>
      <c r="F19" s="31"/>
      <c r="G19" s="31"/>
      <c r="H19" s="31"/>
      <c r="I19" s="31"/>
      <c r="J19" s="31"/>
      <c r="K19" s="31"/>
      <c r="L19" s="31"/>
      <c r="M19" s="31"/>
      <c r="N19" s="31"/>
      <c r="O19" s="31"/>
      <c r="P19" s="34"/>
      <c r="Q19" s="34"/>
      <c r="R19" s="31"/>
      <c r="S19" s="31"/>
      <c r="T19" s="31"/>
      <c r="U19" s="31"/>
      <c r="V19" s="31"/>
      <c r="W19" s="31"/>
      <c r="X19" s="31"/>
      <c r="Y19" s="31"/>
      <c r="Z19" s="31"/>
      <c r="AA19" s="31"/>
      <c r="AB19" s="31"/>
      <c r="AC19" s="31"/>
      <c r="AD19" s="31"/>
      <c r="AE19" s="31"/>
      <c r="AF19" s="31"/>
      <c r="AG19" s="31"/>
      <c r="AH19" s="31"/>
      <c r="AI19" s="31"/>
      <c r="AJ19" s="5"/>
    </row>
    <row r="20" spans="2:36" x14ac:dyDescent="0.2">
      <c r="B20" s="31" t="s">
        <v>68</v>
      </c>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5"/>
    </row>
    <row r="21" spans="2:36" x14ac:dyDescent="0.2">
      <c r="B21" s="31"/>
      <c r="C21" s="349" t="s">
        <v>9</v>
      </c>
      <c r="D21" s="350"/>
      <c r="E21" s="350"/>
      <c r="F21" s="350"/>
      <c r="G21" s="350"/>
      <c r="H21" s="350"/>
      <c r="I21" s="350"/>
      <c r="J21" s="350"/>
      <c r="K21" s="350"/>
      <c r="L21" s="351"/>
      <c r="M21" s="352" t="s">
        <v>66</v>
      </c>
      <c r="N21" s="350"/>
      <c r="O21" s="350"/>
      <c r="P21" s="350"/>
      <c r="Q21" s="350"/>
      <c r="R21" s="350"/>
      <c r="S21" s="350"/>
      <c r="T21" s="350"/>
      <c r="U21" s="350"/>
      <c r="V21" s="350"/>
      <c r="W21" s="350"/>
      <c r="X21" s="350"/>
      <c r="Y21" s="350"/>
      <c r="Z21" s="350"/>
      <c r="AA21" s="350"/>
      <c r="AB21" s="350"/>
      <c r="AC21" s="353"/>
      <c r="AD21" s="31"/>
      <c r="AE21" s="31"/>
      <c r="AF21" s="31"/>
      <c r="AG21" s="31"/>
      <c r="AH21" s="31"/>
      <c r="AI21" s="31"/>
      <c r="AJ21" s="5"/>
    </row>
    <row r="22" spans="2:36" x14ac:dyDescent="0.2">
      <c r="B22" s="31"/>
      <c r="C22" s="340" t="s">
        <v>85</v>
      </c>
      <c r="D22" s="341"/>
      <c r="E22" s="341"/>
      <c r="F22" s="341"/>
      <c r="G22" s="341"/>
      <c r="H22" s="341"/>
      <c r="I22" s="341"/>
      <c r="J22" s="341"/>
      <c r="K22" s="341"/>
      <c r="L22" s="342"/>
      <c r="M22" s="343">
        <v>0</v>
      </c>
      <c r="N22" s="344"/>
      <c r="O22" s="344"/>
      <c r="P22" s="345"/>
      <c r="Q22" s="32" t="s">
        <v>67</v>
      </c>
      <c r="R22" s="346">
        <v>99999</v>
      </c>
      <c r="S22" s="347"/>
      <c r="T22" s="347"/>
      <c r="U22" s="347"/>
      <c r="V22" s="347"/>
      <c r="W22" s="347"/>
      <c r="X22" s="347"/>
      <c r="Y22" s="347"/>
      <c r="Z22" s="347"/>
      <c r="AA22" s="347"/>
      <c r="AB22" s="347"/>
      <c r="AC22" s="348"/>
      <c r="AD22" s="31"/>
      <c r="AE22" s="31"/>
      <c r="AF22" s="31"/>
      <c r="AG22" s="31"/>
      <c r="AH22" s="31"/>
      <c r="AI22" s="31"/>
      <c r="AJ22" s="5"/>
    </row>
    <row r="23" spans="2:36" x14ac:dyDescent="0.2">
      <c r="B23" s="31"/>
      <c r="C23" s="340"/>
      <c r="D23" s="341"/>
      <c r="E23" s="341"/>
      <c r="F23" s="341"/>
      <c r="G23" s="341"/>
      <c r="H23" s="341"/>
      <c r="I23" s="341"/>
      <c r="J23" s="341"/>
      <c r="K23" s="341"/>
      <c r="L23" s="342"/>
      <c r="M23" s="343"/>
      <c r="N23" s="344"/>
      <c r="O23" s="344"/>
      <c r="P23" s="345"/>
      <c r="Q23" s="32" t="s">
        <v>67</v>
      </c>
      <c r="R23" s="346"/>
      <c r="S23" s="347"/>
      <c r="T23" s="347"/>
      <c r="U23" s="347"/>
      <c r="V23" s="347"/>
      <c r="W23" s="347"/>
      <c r="X23" s="347"/>
      <c r="Y23" s="347"/>
      <c r="Z23" s="347"/>
      <c r="AA23" s="347"/>
      <c r="AB23" s="347"/>
      <c r="AC23" s="348"/>
      <c r="AD23" s="31"/>
      <c r="AE23" s="31"/>
      <c r="AF23" s="31"/>
      <c r="AG23" s="31"/>
      <c r="AH23" s="31"/>
      <c r="AI23" s="31"/>
      <c r="AJ23" s="5"/>
    </row>
    <row r="24" spans="2:36" x14ac:dyDescent="0.2">
      <c r="B24" s="31"/>
      <c r="C24" s="325"/>
      <c r="D24" s="326"/>
      <c r="E24" s="326"/>
      <c r="F24" s="326"/>
      <c r="G24" s="326"/>
      <c r="H24" s="326"/>
      <c r="I24" s="326"/>
      <c r="J24" s="326"/>
      <c r="K24" s="326"/>
      <c r="L24" s="327"/>
      <c r="M24" s="328"/>
      <c r="N24" s="329"/>
      <c r="O24" s="329"/>
      <c r="P24" s="330"/>
      <c r="Q24" s="33" t="s">
        <v>67</v>
      </c>
      <c r="R24" s="331"/>
      <c r="S24" s="332"/>
      <c r="T24" s="332"/>
      <c r="U24" s="332"/>
      <c r="V24" s="332"/>
      <c r="W24" s="332"/>
      <c r="X24" s="332"/>
      <c r="Y24" s="332"/>
      <c r="Z24" s="332"/>
      <c r="AA24" s="332"/>
      <c r="AB24" s="332"/>
      <c r="AC24" s="333"/>
      <c r="AD24" s="31"/>
      <c r="AE24" s="31"/>
      <c r="AF24" s="31"/>
      <c r="AG24" s="31"/>
      <c r="AH24" s="31"/>
      <c r="AI24" s="31"/>
      <c r="AJ24" s="5"/>
    </row>
    <row r="25" spans="2:36" ht="6.5" customHeight="1" x14ac:dyDescent="0.2">
      <c r="B25" s="31"/>
      <c r="C25" s="31"/>
      <c r="D25" s="31"/>
      <c r="E25" s="31"/>
      <c r="F25" s="31"/>
      <c r="G25" s="31"/>
      <c r="H25" s="31"/>
      <c r="I25" s="31"/>
      <c r="J25" s="31"/>
      <c r="K25" s="31"/>
      <c r="L25" s="31"/>
      <c r="M25" s="31"/>
      <c r="N25" s="31"/>
      <c r="O25" s="31"/>
      <c r="P25" s="34"/>
      <c r="Q25" s="34"/>
      <c r="R25" s="31"/>
      <c r="S25" s="31"/>
      <c r="T25" s="31"/>
      <c r="U25" s="31"/>
      <c r="V25" s="31"/>
      <c r="W25" s="31"/>
      <c r="X25" s="31"/>
      <c r="Y25" s="31"/>
      <c r="Z25" s="31"/>
      <c r="AA25" s="31"/>
      <c r="AB25" s="31"/>
      <c r="AC25" s="31"/>
      <c r="AD25" s="31"/>
      <c r="AE25" s="31"/>
      <c r="AF25" s="31"/>
      <c r="AG25" s="31"/>
      <c r="AH25" s="31"/>
      <c r="AI25" s="31"/>
      <c r="AJ25" s="5"/>
    </row>
    <row r="26" spans="2:36" x14ac:dyDescent="0.2">
      <c r="B26" s="31" t="s">
        <v>69</v>
      </c>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5"/>
    </row>
    <row r="27" spans="2:36" x14ac:dyDescent="0.2">
      <c r="B27" s="31"/>
      <c r="C27" s="349" t="s">
        <v>9</v>
      </c>
      <c r="D27" s="350"/>
      <c r="E27" s="350"/>
      <c r="F27" s="350"/>
      <c r="G27" s="350"/>
      <c r="H27" s="350"/>
      <c r="I27" s="350"/>
      <c r="J27" s="350"/>
      <c r="K27" s="350"/>
      <c r="L27" s="351"/>
      <c r="M27" s="352" t="s">
        <v>66</v>
      </c>
      <c r="N27" s="350"/>
      <c r="O27" s="350"/>
      <c r="P27" s="350"/>
      <c r="Q27" s="350"/>
      <c r="R27" s="350"/>
      <c r="S27" s="350"/>
      <c r="T27" s="350"/>
      <c r="U27" s="350"/>
      <c r="V27" s="350"/>
      <c r="W27" s="350"/>
      <c r="X27" s="350"/>
      <c r="Y27" s="350"/>
      <c r="Z27" s="350"/>
      <c r="AA27" s="350"/>
      <c r="AB27" s="350"/>
      <c r="AC27" s="353"/>
      <c r="AD27" s="31"/>
      <c r="AE27" s="31"/>
      <c r="AF27" s="31"/>
      <c r="AG27" s="31"/>
      <c r="AH27" s="31"/>
      <c r="AI27" s="31"/>
      <c r="AJ27" s="5"/>
    </row>
    <row r="28" spans="2:36" x14ac:dyDescent="0.2">
      <c r="B28" s="31"/>
      <c r="C28" s="340" t="s">
        <v>86</v>
      </c>
      <c r="D28" s="341"/>
      <c r="E28" s="341"/>
      <c r="F28" s="341"/>
      <c r="G28" s="341"/>
      <c r="H28" s="341"/>
      <c r="I28" s="341"/>
      <c r="J28" s="341"/>
      <c r="K28" s="341"/>
      <c r="L28" s="342"/>
      <c r="M28" s="343">
        <v>26</v>
      </c>
      <c r="N28" s="344"/>
      <c r="O28" s="344"/>
      <c r="P28" s="345"/>
      <c r="Q28" s="32" t="s">
        <v>67</v>
      </c>
      <c r="R28" s="346">
        <v>99999</v>
      </c>
      <c r="S28" s="347"/>
      <c r="T28" s="347"/>
      <c r="U28" s="347"/>
      <c r="V28" s="347"/>
      <c r="W28" s="347"/>
      <c r="X28" s="347"/>
      <c r="Y28" s="347"/>
      <c r="Z28" s="347"/>
      <c r="AA28" s="347"/>
      <c r="AB28" s="347"/>
      <c r="AC28" s="348"/>
      <c r="AD28" s="31"/>
      <c r="AE28" s="31"/>
      <c r="AF28" s="31"/>
      <c r="AG28" s="31"/>
      <c r="AH28" s="31"/>
      <c r="AI28" s="31"/>
      <c r="AJ28" s="5"/>
    </row>
    <row r="29" spans="2:36" x14ac:dyDescent="0.2">
      <c r="B29" s="31"/>
      <c r="C29" s="340"/>
      <c r="D29" s="341"/>
      <c r="E29" s="341"/>
      <c r="F29" s="341"/>
      <c r="G29" s="341"/>
      <c r="H29" s="341"/>
      <c r="I29" s="341"/>
      <c r="J29" s="341"/>
      <c r="K29" s="341"/>
      <c r="L29" s="342"/>
      <c r="M29" s="343"/>
      <c r="N29" s="344"/>
      <c r="O29" s="344"/>
      <c r="P29" s="345"/>
      <c r="Q29" s="32" t="s">
        <v>67</v>
      </c>
      <c r="R29" s="346"/>
      <c r="S29" s="347"/>
      <c r="T29" s="347"/>
      <c r="U29" s="347"/>
      <c r="V29" s="347"/>
      <c r="W29" s="347"/>
      <c r="X29" s="347"/>
      <c r="Y29" s="347"/>
      <c r="Z29" s="347"/>
      <c r="AA29" s="347"/>
      <c r="AB29" s="347"/>
      <c r="AC29" s="348"/>
      <c r="AD29" s="31"/>
      <c r="AE29" s="31"/>
      <c r="AF29" s="31"/>
      <c r="AG29" s="31"/>
      <c r="AH29" s="31"/>
      <c r="AI29" s="31"/>
      <c r="AJ29" s="5"/>
    </row>
    <row r="30" spans="2:36" x14ac:dyDescent="0.2">
      <c r="B30" s="31"/>
      <c r="C30" s="325"/>
      <c r="D30" s="326"/>
      <c r="E30" s="326"/>
      <c r="F30" s="326"/>
      <c r="G30" s="326"/>
      <c r="H30" s="326"/>
      <c r="I30" s="326"/>
      <c r="J30" s="326"/>
      <c r="K30" s="326"/>
      <c r="L30" s="327"/>
      <c r="M30" s="328"/>
      <c r="N30" s="329"/>
      <c r="O30" s="329"/>
      <c r="P30" s="330"/>
      <c r="Q30" s="33" t="s">
        <v>67</v>
      </c>
      <c r="R30" s="331"/>
      <c r="S30" s="332"/>
      <c r="T30" s="332"/>
      <c r="U30" s="332"/>
      <c r="V30" s="332"/>
      <c r="W30" s="332"/>
      <c r="X30" s="332"/>
      <c r="Y30" s="332"/>
      <c r="Z30" s="332"/>
      <c r="AA30" s="332"/>
      <c r="AB30" s="332"/>
      <c r="AC30" s="333"/>
      <c r="AD30" s="31"/>
      <c r="AE30" s="31"/>
      <c r="AF30" s="31"/>
      <c r="AG30" s="31"/>
      <c r="AH30" s="31"/>
      <c r="AI30" s="31"/>
      <c r="AJ30" s="5"/>
    </row>
    <row r="31" spans="2:36" ht="9" customHeight="1" x14ac:dyDescent="0.2">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row>
    <row r="32" spans="2:36" x14ac:dyDescent="0.2">
      <c r="B32" s="5" t="s">
        <v>70</v>
      </c>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row>
    <row r="33" spans="1:37" ht="11.5" customHeight="1" x14ac:dyDescent="0.2">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row>
    <row r="34" spans="1:37" x14ac:dyDescent="0.2">
      <c r="A34" s="5"/>
      <c r="B34" s="5"/>
      <c r="C34" s="334" t="s">
        <v>71</v>
      </c>
      <c r="D34" s="335"/>
      <c r="E34" s="335"/>
      <c r="F34" s="335"/>
      <c r="G34" s="335"/>
      <c r="H34" s="335"/>
      <c r="I34" s="335"/>
      <c r="J34" s="335"/>
      <c r="K34" s="335"/>
      <c r="L34" s="335"/>
      <c r="M34" s="335" t="s">
        <v>72</v>
      </c>
      <c r="N34" s="335"/>
      <c r="O34" s="335"/>
      <c r="P34" s="335"/>
      <c r="Q34" s="335"/>
      <c r="R34" s="335"/>
      <c r="S34" s="335"/>
      <c r="T34" s="335"/>
      <c r="U34" s="335"/>
      <c r="V34" s="335"/>
      <c r="W34" s="335"/>
      <c r="X34" s="335"/>
      <c r="Y34" s="335"/>
      <c r="Z34" s="335"/>
      <c r="AA34" s="335"/>
      <c r="AB34" s="335"/>
      <c r="AC34" s="335"/>
      <c r="AD34" s="335"/>
      <c r="AE34" s="335"/>
      <c r="AF34" s="335"/>
      <c r="AG34" s="335"/>
      <c r="AH34" s="335"/>
      <c r="AI34" s="335"/>
      <c r="AJ34" s="336"/>
      <c r="AK34" s="29"/>
    </row>
    <row r="35" spans="1:37" x14ac:dyDescent="0.2">
      <c r="A35" s="5"/>
      <c r="B35" s="5"/>
      <c r="C35" s="337" t="s">
        <v>73</v>
      </c>
      <c r="D35" s="338"/>
      <c r="E35" s="338"/>
      <c r="F35" s="338"/>
      <c r="G35" s="338"/>
      <c r="H35" s="338" t="s">
        <v>74</v>
      </c>
      <c r="I35" s="338"/>
      <c r="J35" s="338"/>
      <c r="K35" s="338"/>
      <c r="L35" s="338"/>
      <c r="M35" s="338" t="s">
        <v>9</v>
      </c>
      <c r="N35" s="338"/>
      <c r="O35" s="338"/>
      <c r="P35" s="338"/>
      <c r="Q35" s="338"/>
      <c r="R35" s="338"/>
      <c r="S35" s="338"/>
      <c r="T35" s="338" t="s">
        <v>66</v>
      </c>
      <c r="U35" s="338"/>
      <c r="V35" s="338"/>
      <c r="W35" s="338"/>
      <c r="X35" s="338"/>
      <c r="Y35" s="338"/>
      <c r="Z35" s="338"/>
      <c r="AA35" s="338"/>
      <c r="AB35" s="338"/>
      <c r="AC35" s="338"/>
      <c r="AD35" s="338"/>
      <c r="AE35" s="338"/>
      <c r="AF35" s="338" t="s">
        <v>73</v>
      </c>
      <c r="AG35" s="338"/>
      <c r="AH35" s="338"/>
      <c r="AI35" s="338"/>
      <c r="AJ35" s="339"/>
      <c r="AK35" s="29"/>
    </row>
    <row r="36" spans="1:37" x14ac:dyDescent="0.2">
      <c r="A36" s="5"/>
      <c r="B36" s="5"/>
      <c r="C36" s="306" t="s">
        <v>87</v>
      </c>
      <c r="D36" s="307"/>
      <c r="E36" s="307"/>
      <c r="F36" s="307"/>
      <c r="G36" s="308"/>
      <c r="H36" s="309" t="s">
        <v>88</v>
      </c>
      <c r="I36" s="307"/>
      <c r="J36" s="307"/>
      <c r="K36" s="307"/>
      <c r="L36" s="308"/>
      <c r="M36" s="309" t="s">
        <v>24</v>
      </c>
      <c r="N36" s="307"/>
      <c r="O36" s="307"/>
      <c r="P36" s="307"/>
      <c r="Q36" s="307"/>
      <c r="R36" s="307"/>
      <c r="S36" s="308"/>
      <c r="T36" s="310">
        <v>26</v>
      </c>
      <c r="U36" s="311"/>
      <c r="V36" s="312"/>
      <c r="W36" s="12" t="s">
        <v>67</v>
      </c>
      <c r="X36" s="313">
        <v>999999</v>
      </c>
      <c r="Y36" s="314"/>
      <c r="Z36" s="314"/>
      <c r="AA36" s="314"/>
      <c r="AB36" s="314"/>
      <c r="AC36" s="314"/>
      <c r="AD36" s="314"/>
      <c r="AE36" s="315"/>
      <c r="AF36" s="309" t="s">
        <v>89</v>
      </c>
      <c r="AG36" s="307"/>
      <c r="AH36" s="307"/>
      <c r="AI36" s="307"/>
      <c r="AJ36" s="316"/>
      <c r="AK36" s="29"/>
    </row>
    <row r="37" spans="1:37" x14ac:dyDescent="0.2">
      <c r="A37" s="5"/>
      <c r="B37" s="5"/>
      <c r="C37" s="306"/>
      <c r="D37" s="307"/>
      <c r="E37" s="307"/>
      <c r="F37" s="307"/>
      <c r="G37" s="308"/>
      <c r="H37" s="309"/>
      <c r="I37" s="307"/>
      <c r="J37" s="307"/>
      <c r="K37" s="307"/>
      <c r="L37" s="308"/>
      <c r="M37" s="309"/>
      <c r="N37" s="307"/>
      <c r="O37" s="307"/>
      <c r="P37" s="307"/>
      <c r="Q37" s="307"/>
      <c r="R37" s="307"/>
      <c r="S37" s="308"/>
      <c r="T37" s="310"/>
      <c r="U37" s="311"/>
      <c r="V37" s="312"/>
      <c r="W37" s="12" t="s">
        <v>67</v>
      </c>
      <c r="X37" s="313"/>
      <c r="Y37" s="314"/>
      <c r="Z37" s="314"/>
      <c r="AA37" s="314"/>
      <c r="AB37" s="314"/>
      <c r="AC37" s="314"/>
      <c r="AD37" s="314"/>
      <c r="AE37" s="315"/>
      <c r="AF37" s="309"/>
      <c r="AG37" s="307"/>
      <c r="AH37" s="307"/>
      <c r="AI37" s="307"/>
      <c r="AJ37" s="316"/>
      <c r="AK37" s="29"/>
    </row>
    <row r="38" spans="1:37" x14ac:dyDescent="0.2">
      <c r="A38" s="5"/>
      <c r="B38" s="5"/>
      <c r="C38" s="317"/>
      <c r="D38" s="304"/>
      <c r="E38" s="304"/>
      <c r="F38" s="304"/>
      <c r="G38" s="318"/>
      <c r="H38" s="303"/>
      <c r="I38" s="304"/>
      <c r="J38" s="304"/>
      <c r="K38" s="304"/>
      <c r="L38" s="318"/>
      <c r="M38" s="303"/>
      <c r="N38" s="304"/>
      <c r="O38" s="304"/>
      <c r="P38" s="304"/>
      <c r="Q38" s="304"/>
      <c r="R38" s="304"/>
      <c r="S38" s="318"/>
      <c r="T38" s="319"/>
      <c r="U38" s="320"/>
      <c r="V38" s="321"/>
      <c r="W38" s="35" t="s">
        <v>67</v>
      </c>
      <c r="X38" s="322"/>
      <c r="Y38" s="323"/>
      <c r="Z38" s="323"/>
      <c r="AA38" s="323"/>
      <c r="AB38" s="323"/>
      <c r="AC38" s="323"/>
      <c r="AD38" s="323"/>
      <c r="AE38" s="324"/>
      <c r="AF38" s="303"/>
      <c r="AG38" s="304"/>
      <c r="AH38" s="304"/>
      <c r="AI38" s="304"/>
      <c r="AJ38" s="305"/>
      <c r="AK38" s="29"/>
    </row>
    <row r="39" spans="1:37" ht="5" customHeight="1" x14ac:dyDescent="0.2">
      <c r="A39" s="5"/>
      <c r="B39" s="5"/>
      <c r="C39" s="5"/>
      <c r="D39" s="5"/>
      <c r="E39" s="5"/>
      <c r="F39" s="5"/>
      <c r="G39" s="5"/>
      <c r="H39" s="5"/>
      <c r="I39" s="5"/>
      <c r="J39" s="5"/>
      <c r="K39" s="5"/>
      <c r="L39" s="5"/>
      <c r="M39" s="5"/>
      <c r="N39" s="5"/>
      <c r="O39" s="5"/>
      <c r="P39" s="5"/>
      <c r="Q39" s="5"/>
      <c r="R39" s="5"/>
      <c r="S39" s="5"/>
      <c r="T39" s="5"/>
      <c r="U39" s="5"/>
      <c r="V39" s="5"/>
      <c r="W39" s="36"/>
      <c r="X39" s="5"/>
      <c r="Y39" s="5"/>
      <c r="Z39" s="5"/>
      <c r="AA39" s="5"/>
      <c r="AB39" s="5"/>
      <c r="AC39" s="5"/>
      <c r="AD39" s="5"/>
      <c r="AE39" s="5"/>
      <c r="AF39" s="5"/>
      <c r="AG39" s="5"/>
      <c r="AH39" s="5"/>
      <c r="AI39" s="5"/>
      <c r="AJ39" s="5"/>
      <c r="AK39" s="29"/>
    </row>
    <row r="40" spans="1:37" s="24" customFormat="1" ht="15" x14ac:dyDescent="0.2">
      <c r="B40" s="24" t="s">
        <v>75</v>
      </c>
      <c r="E40" s="302" t="s">
        <v>76</v>
      </c>
      <c r="F40" s="302"/>
      <c r="G40" s="302"/>
      <c r="H40" s="302"/>
      <c r="I40" s="302"/>
      <c r="J40" s="302"/>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c r="AJ40" s="302"/>
    </row>
    <row r="41" spans="1:37" s="24" customFormat="1" ht="15" x14ac:dyDescent="0.2">
      <c r="E41" s="301" t="s">
        <v>77</v>
      </c>
      <c r="F41" s="301"/>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c r="AK41" s="301"/>
    </row>
    <row r="42" spans="1:37" s="24" customFormat="1" ht="15" x14ac:dyDescent="0.2">
      <c r="E42" s="301" t="s">
        <v>78</v>
      </c>
      <c r="F42" s="301"/>
      <c r="G42" s="301"/>
      <c r="H42" s="301"/>
      <c r="I42" s="301"/>
      <c r="J42" s="301"/>
      <c r="K42" s="301"/>
      <c r="L42" s="301"/>
      <c r="M42" s="301"/>
      <c r="N42" s="301"/>
      <c r="O42" s="301"/>
      <c r="P42" s="301"/>
      <c r="Q42" s="301"/>
      <c r="R42" s="301"/>
      <c r="S42" s="301"/>
      <c r="T42" s="301"/>
      <c r="U42" s="301"/>
      <c r="V42" s="301"/>
      <c r="W42" s="301"/>
      <c r="X42" s="301"/>
      <c r="Y42" s="301"/>
      <c r="Z42" s="301"/>
      <c r="AA42" s="301"/>
      <c r="AB42" s="301"/>
      <c r="AC42" s="301"/>
      <c r="AD42" s="301"/>
      <c r="AE42" s="301"/>
      <c r="AF42" s="301"/>
      <c r="AG42" s="301"/>
      <c r="AH42" s="301"/>
      <c r="AI42" s="301"/>
      <c r="AJ42" s="301"/>
      <c r="AK42" s="301"/>
    </row>
    <row r="43" spans="1:37" s="24" customFormat="1" ht="11.5" customHeight="1" x14ac:dyDescent="0.2">
      <c r="E43" s="301" t="s">
        <v>79</v>
      </c>
      <c r="F43" s="301"/>
      <c r="G43" s="301"/>
      <c r="H43" s="301"/>
      <c r="I43" s="301"/>
      <c r="J43" s="301"/>
      <c r="K43" s="301"/>
      <c r="L43" s="301"/>
      <c r="M43" s="301"/>
      <c r="N43" s="301"/>
      <c r="O43" s="301"/>
      <c r="P43" s="301"/>
      <c r="Q43" s="301"/>
      <c r="R43" s="301"/>
      <c r="S43" s="301"/>
      <c r="T43" s="301"/>
      <c r="U43" s="301"/>
      <c r="V43" s="301"/>
      <c r="W43" s="301"/>
      <c r="X43" s="301"/>
      <c r="Y43" s="301"/>
      <c r="Z43" s="301"/>
      <c r="AA43" s="301"/>
      <c r="AB43" s="301"/>
      <c r="AC43" s="301"/>
      <c r="AD43" s="301"/>
      <c r="AE43" s="301"/>
      <c r="AF43" s="301"/>
      <c r="AG43" s="301"/>
      <c r="AH43" s="301"/>
      <c r="AI43" s="301"/>
      <c r="AJ43" s="301"/>
      <c r="AK43" s="301"/>
    </row>
    <row r="44" spans="1:37" s="24" customFormat="1" ht="15" x14ac:dyDescent="0.2">
      <c r="E44" s="301" t="s">
        <v>80</v>
      </c>
      <c r="F44" s="301"/>
      <c r="G44" s="301"/>
      <c r="H44" s="301"/>
      <c r="I44" s="301"/>
      <c r="J44" s="301"/>
      <c r="K44" s="301"/>
      <c r="L44" s="301"/>
      <c r="M44" s="301"/>
      <c r="N44" s="301"/>
      <c r="O44" s="301"/>
      <c r="P44" s="301"/>
      <c r="Q44" s="301"/>
      <c r="R44" s="301"/>
      <c r="S44" s="301"/>
      <c r="T44" s="301"/>
      <c r="U44" s="301"/>
      <c r="V44" s="301"/>
      <c r="W44" s="301"/>
      <c r="X44" s="301"/>
      <c r="Y44" s="301"/>
      <c r="Z44" s="301"/>
      <c r="AA44" s="301"/>
      <c r="AB44" s="301"/>
      <c r="AC44" s="301"/>
      <c r="AD44" s="301"/>
      <c r="AE44" s="301"/>
      <c r="AF44" s="301"/>
      <c r="AG44" s="301"/>
      <c r="AH44" s="301"/>
      <c r="AI44" s="301"/>
      <c r="AJ44" s="301"/>
      <c r="AK44" s="301"/>
    </row>
    <row r="45" spans="1:37" s="24" customFormat="1" ht="15" x14ac:dyDescent="0.2">
      <c r="E45" s="301" t="s">
        <v>81</v>
      </c>
      <c r="F45" s="301"/>
      <c r="G45" s="301"/>
      <c r="H45" s="301"/>
      <c r="I45" s="301"/>
      <c r="J45" s="301"/>
      <c r="K45" s="301"/>
      <c r="L45" s="301"/>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row>
    <row r="46" spans="1:37" s="24" customFormat="1" ht="10.5" customHeight="1" x14ac:dyDescent="0.2">
      <c r="E46" s="301" t="s">
        <v>82</v>
      </c>
      <c r="F46" s="301"/>
      <c r="G46" s="301"/>
      <c r="H46" s="301"/>
      <c r="I46" s="301"/>
      <c r="J46" s="301"/>
      <c r="K46" s="301"/>
      <c r="L46" s="301"/>
      <c r="M46" s="301"/>
      <c r="N46" s="301"/>
      <c r="O46" s="301"/>
      <c r="P46" s="301"/>
      <c r="Q46" s="301"/>
      <c r="R46" s="301"/>
      <c r="S46" s="301"/>
      <c r="T46" s="301"/>
      <c r="U46" s="301"/>
      <c r="V46" s="301"/>
      <c r="W46" s="301"/>
      <c r="X46" s="301"/>
      <c r="Y46" s="301"/>
      <c r="Z46" s="301"/>
      <c r="AA46" s="301"/>
      <c r="AB46" s="301"/>
      <c r="AC46" s="301"/>
      <c r="AD46" s="301"/>
      <c r="AE46" s="301"/>
      <c r="AF46" s="301"/>
      <c r="AG46" s="301"/>
      <c r="AH46" s="301"/>
      <c r="AI46" s="301"/>
      <c r="AJ46" s="301"/>
    </row>
    <row r="47" spans="1:37" s="24" customFormat="1" ht="15" x14ac:dyDescent="0.2">
      <c r="E47" s="301"/>
      <c r="F47" s="301"/>
      <c r="G47" s="301"/>
      <c r="H47" s="301"/>
      <c r="I47" s="301"/>
      <c r="J47" s="301"/>
      <c r="K47" s="301"/>
      <c r="L47" s="301"/>
      <c r="M47" s="301"/>
      <c r="N47" s="301"/>
      <c r="O47" s="301"/>
      <c r="P47" s="301"/>
      <c r="Q47" s="301"/>
      <c r="R47" s="301"/>
      <c r="S47" s="301"/>
      <c r="T47" s="301"/>
      <c r="U47" s="301"/>
      <c r="V47" s="301"/>
      <c r="W47" s="301"/>
      <c r="X47" s="301"/>
      <c r="Y47" s="301"/>
      <c r="Z47" s="301"/>
      <c r="AA47" s="301"/>
      <c r="AB47" s="301"/>
      <c r="AC47" s="301"/>
      <c r="AD47" s="301"/>
      <c r="AE47" s="301"/>
      <c r="AF47" s="301"/>
      <c r="AG47" s="301"/>
      <c r="AH47" s="301"/>
      <c r="AI47" s="301"/>
      <c r="AJ47" s="301"/>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scale="9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3B5B-C4E3-4257-823D-B2BB7FB0F6B6}">
  <sheetPr codeName="Sheet10"/>
  <dimension ref="A1:F45"/>
  <sheetViews>
    <sheetView view="pageBreakPreview" zoomScaleNormal="100" zoomScaleSheetLayoutView="100" workbookViewId="0">
      <selection activeCell="F8" sqref="F8"/>
    </sheetView>
  </sheetViews>
  <sheetFormatPr defaultRowHeight="13" x14ac:dyDescent="0.2"/>
  <cols>
    <col min="1" max="1" width="3.7265625" customWidth="1"/>
    <col min="2" max="2" width="36.26953125" customWidth="1"/>
    <col min="3" max="3" width="21" style="84" customWidth="1"/>
    <col min="4" max="4" width="10.6328125" customWidth="1"/>
    <col min="5" max="5" width="29.36328125" customWidth="1"/>
  </cols>
  <sheetData>
    <row r="1" spans="1:6" x14ac:dyDescent="0.2">
      <c r="A1" t="s">
        <v>158</v>
      </c>
    </row>
    <row r="2" spans="1:6" ht="20.149999999999999" customHeight="1" x14ac:dyDescent="0.2">
      <c r="A2" s="85" t="s">
        <v>159</v>
      </c>
      <c r="B2" s="85"/>
      <c r="C2" s="85"/>
      <c r="D2" s="85"/>
      <c r="E2" s="86"/>
    </row>
    <row r="3" spans="1:6" ht="20.149999999999999" customHeight="1" x14ac:dyDescent="0.2">
      <c r="D3" s="87" t="s">
        <v>160</v>
      </c>
      <c r="E3" s="87"/>
    </row>
    <row r="4" spans="1:6" ht="20.149999999999999" customHeight="1" x14ac:dyDescent="0.2">
      <c r="D4" s="88" t="s">
        <v>161</v>
      </c>
      <c r="E4" s="88"/>
    </row>
    <row r="5" spans="1:6" ht="20.149999999999999" customHeight="1" x14ac:dyDescent="0.2"/>
    <row r="6" spans="1:6" ht="20.149999999999999" customHeight="1" thickBot="1" x14ac:dyDescent="0.25">
      <c r="A6" s="369"/>
      <c r="B6" s="369"/>
      <c r="C6" s="90" t="s">
        <v>162</v>
      </c>
      <c r="E6" s="89" t="s">
        <v>163</v>
      </c>
    </row>
    <row r="7" spans="1:6" ht="39.65" customHeight="1" thickBot="1" x14ac:dyDescent="0.25">
      <c r="A7" s="370" t="s">
        <v>164</v>
      </c>
      <c r="B7" s="371"/>
      <c r="C7" s="92">
        <v>0.33</v>
      </c>
      <c r="D7" s="93" t="s">
        <v>165</v>
      </c>
      <c r="E7" s="94">
        <f>ROUND(C7,1)</f>
        <v>0.3</v>
      </c>
    </row>
    <row r="8" spans="1:6" ht="39.65" customHeight="1" thickBot="1" x14ac:dyDescent="0.25">
      <c r="A8" s="370" t="s">
        <v>166</v>
      </c>
      <c r="B8" s="371"/>
      <c r="C8" s="92">
        <v>0.45</v>
      </c>
      <c r="D8" s="93" t="s">
        <v>165</v>
      </c>
      <c r="E8" s="94">
        <f>ROUND(C8,1)</f>
        <v>0.5</v>
      </c>
    </row>
    <row r="9" spans="1:6" ht="20.149999999999999" customHeight="1" x14ac:dyDescent="0.2">
      <c r="E9" s="84" t="s">
        <v>167</v>
      </c>
    </row>
    <row r="10" spans="1:6" s="93" customFormat="1" ht="40.5" customHeight="1" x14ac:dyDescent="0.2">
      <c r="A10" s="89"/>
      <c r="B10" s="91" t="s">
        <v>33</v>
      </c>
      <c r="C10" s="95" t="s">
        <v>168</v>
      </c>
      <c r="D10" s="372" t="s">
        <v>169</v>
      </c>
      <c r="E10" s="373"/>
    </row>
    <row r="11" spans="1:6" s="93" customFormat="1" ht="49.5" customHeight="1" x14ac:dyDescent="0.2">
      <c r="A11" s="96" t="s">
        <v>170</v>
      </c>
      <c r="B11" s="97" t="s">
        <v>171</v>
      </c>
      <c r="C11" s="98">
        <f>+E7</f>
        <v>0.3</v>
      </c>
      <c r="D11" s="365" t="s">
        <v>172</v>
      </c>
      <c r="E11" s="366"/>
      <c r="F11" s="99" t="s">
        <v>173</v>
      </c>
    </row>
    <row r="12" spans="1:6" ht="50.15" customHeight="1" x14ac:dyDescent="0.2">
      <c r="A12" s="100" t="s">
        <v>174</v>
      </c>
      <c r="B12" s="101" t="s">
        <v>175</v>
      </c>
      <c r="C12" s="102">
        <f>1-C11</f>
        <v>0.7</v>
      </c>
      <c r="D12" s="374"/>
      <c r="E12" s="368"/>
      <c r="F12" s="103">
        <f>ROUND(E7*E8*3+C12*3,1)</f>
        <v>2.6</v>
      </c>
    </row>
    <row r="13" spans="1:6" ht="50.15" customHeight="1" x14ac:dyDescent="0.2">
      <c r="A13" s="96" t="s">
        <v>176</v>
      </c>
      <c r="B13" s="104" t="s">
        <v>177</v>
      </c>
      <c r="C13" s="98">
        <f>IF(C12=1,"-",E8)</f>
        <v>0.5</v>
      </c>
      <c r="D13" s="365" t="s">
        <v>178</v>
      </c>
      <c r="E13" s="366"/>
    </row>
    <row r="14" spans="1:6" ht="50.15" customHeight="1" thickBot="1" x14ac:dyDescent="0.25">
      <c r="A14" s="100" t="s">
        <v>179</v>
      </c>
      <c r="B14" s="105" t="s">
        <v>180</v>
      </c>
      <c r="C14" s="106">
        <f>IF(C12=1,"-",1-E8)</f>
        <v>0.5</v>
      </c>
      <c r="D14" s="367"/>
      <c r="E14" s="368"/>
    </row>
    <row r="15" spans="1:6" ht="100" customHeight="1" thickBot="1" x14ac:dyDescent="0.25">
      <c r="A15" s="107" t="s">
        <v>181</v>
      </c>
      <c r="B15" s="108" t="s">
        <v>182</v>
      </c>
      <c r="C15" s="109"/>
      <c r="D15" s="362" t="s">
        <v>183</v>
      </c>
      <c r="E15" s="363"/>
    </row>
    <row r="16" spans="1:6" ht="20.149999999999999" customHeight="1" x14ac:dyDescent="0.2">
      <c r="A16" s="110" t="s">
        <v>184</v>
      </c>
    </row>
    <row r="17" spans="1:5" ht="18" customHeight="1" x14ac:dyDescent="0.2">
      <c r="A17">
        <v>1</v>
      </c>
      <c r="B17" s="359" t="s">
        <v>185</v>
      </c>
      <c r="C17" s="359"/>
      <c r="D17" s="359"/>
      <c r="E17" s="360"/>
    </row>
    <row r="18" spans="1:5" ht="18" customHeight="1" x14ac:dyDescent="0.2">
      <c r="B18" s="359"/>
      <c r="C18" s="359"/>
      <c r="D18" s="359"/>
      <c r="E18" s="360"/>
    </row>
    <row r="19" spans="1:5" ht="20.149999999999999" customHeight="1" x14ac:dyDescent="0.2">
      <c r="A19">
        <v>2</v>
      </c>
      <c r="B19" s="364" t="s">
        <v>186</v>
      </c>
      <c r="C19" s="364"/>
      <c r="D19" s="364"/>
      <c r="E19" s="360"/>
    </row>
    <row r="20" spans="1:5" ht="16" customHeight="1" x14ac:dyDescent="0.2">
      <c r="A20">
        <v>3</v>
      </c>
      <c r="B20" s="359" t="s">
        <v>187</v>
      </c>
      <c r="C20" s="359"/>
      <c r="D20" s="359"/>
      <c r="E20" s="360"/>
    </row>
    <row r="21" spans="1:5" ht="16" customHeight="1" x14ac:dyDescent="0.2">
      <c r="B21" s="359"/>
      <c r="C21" s="359"/>
      <c r="D21" s="359"/>
      <c r="E21" s="360"/>
    </row>
    <row r="22" spans="1:5" ht="16" customHeight="1" x14ac:dyDescent="0.2">
      <c r="B22" s="359"/>
      <c r="C22" s="359"/>
      <c r="D22" s="359"/>
      <c r="E22" s="360"/>
    </row>
    <row r="23" spans="1:5" ht="16" customHeight="1" x14ac:dyDescent="0.2">
      <c r="A23">
        <v>4</v>
      </c>
      <c r="B23" s="364" t="s">
        <v>188</v>
      </c>
      <c r="C23" s="364"/>
      <c r="D23" s="364"/>
      <c r="E23" s="360"/>
    </row>
    <row r="24" spans="1:5" ht="16" customHeight="1" x14ac:dyDescent="0.2">
      <c r="A24">
        <v>5</v>
      </c>
      <c r="B24" s="359" t="s">
        <v>189</v>
      </c>
      <c r="C24" s="361"/>
      <c r="D24" s="361"/>
      <c r="E24" s="361"/>
    </row>
    <row r="25" spans="1:5" ht="16" customHeight="1" x14ac:dyDescent="0.2">
      <c r="A25">
        <v>6</v>
      </c>
      <c r="B25" s="359" t="s">
        <v>190</v>
      </c>
      <c r="C25" s="360"/>
      <c r="D25" s="360"/>
      <c r="E25" s="360"/>
    </row>
    <row r="26" spans="1:5" ht="16" customHeight="1" x14ac:dyDescent="0.2">
      <c r="B26" s="360"/>
      <c r="C26" s="360"/>
      <c r="D26" s="360"/>
      <c r="E26" s="360"/>
    </row>
    <row r="27" spans="1:5" ht="16" customHeight="1" x14ac:dyDescent="0.2">
      <c r="B27" s="360"/>
      <c r="C27" s="360"/>
      <c r="D27" s="360"/>
      <c r="E27" s="360"/>
    </row>
    <row r="28" spans="1:5" ht="16" customHeight="1" x14ac:dyDescent="0.2">
      <c r="A28">
        <v>7</v>
      </c>
      <c r="B28" s="361" t="s">
        <v>191</v>
      </c>
      <c r="C28" s="361"/>
      <c r="D28" s="361"/>
      <c r="E28" s="361"/>
    </row>
    <row r="29" spans="1:5" ht="20.149999999999999" customHeight="1" x14ac:dyDescent="0.2">
      <c r="B29" s="361"/>
      <c r="C29" s="361"/>
      <c r="D29" s="361"/>
      <c r="E29" s="361"/>
    </row>
    <row r="30" spans="1:5" ht="20.149999999999999" customHeight="1" x14ac:dyDescent="0.2">
      <c r="A30">
        <v>8</v>
      </c>
      <c r="B30" s="361" t="s">
        <v>192</v>
      </c>
      <c r="C30" s="360"/>
      <c r="D30" s="360"/>
      <c r="E30" s="360"/>
    </row>
    <row r="31" spans="1:5" ht="20.149999999999999" customHeight="1" x14ac:dyDescent="0.2">
      <c r="B31" s="111"/>
      <c r="C31" s="111"/>
      <c r="D31" s="111"/>
    </row>
    <row r="32" spans="1:5" ht="20.149999999999999" customHeight="1" x14ac:dyDescent="0.2"/>
    <row r="33" ht="20.149999999999999" customHeight="1" x14ac:dyDescent="0.2"/>
    <row r="34" ht="20.149999999999999" customHeight="1" x14ac:dyDescent="0.2"/>
    <row r="35" ht="20.149999999999999" customHeight="1" x14ac:dyDescent="0.2"/>
    <row r="36" ht="20.149999999999999" customHeight="1" x14ac:dyDescent="0.2"/>
    <row r="37" ht="20.149999999999999" customHeight="1" x14ac:dyDescent="0.2"/>
    <row r="38" ht="20.149999999999999" customHeight="1" x14ac:dyDescent="0.2"/>
    <row r="39" ht="20.149999999999999" customHeight="1" x14ac:dyDescent="0.2"/>
    <row r="40" ht="20.149999999999999" customHeight="1" x14ac:dyDescent="0.2"/>
    <row r="41" ht="20.149999999999999" customHeight="1" x14ac:dyDescent="0.2"/>
    <row r="42" ht="20.149999999999999" customHeight="1" x14ac:dyDescent="0.2"/>
    <row r="43" ht="20.149999999999999" customHeight="1" x14ac:dyDescent="0.2"/>
    <row r="44" ht="20.149999999999999" customHeight="1" x14ac:dyDescent="0.2"/>
    <row r="45" ht="20.149999999999999" customHeight="1" x14ac:dyDescent="0.2"/>
  </sheetData>
  <mergeCells count="15">
    <mergeCell ref="D13:E14"/>
    <mergeCell ref="A6:B6"/>
    <mergeCell ref="A7:B7"/>
    <mergeCell ref="A8:B8"/>
    <mergeCell ref="D10:E10"/>
    <mergeCell ref="D11:E12"/>
    <mergeCell ref="B25:E27"/>
    <mergeCell ref="B28:E29"/>
    <mergeCell ref="B30:E30"/>
    <mergeCell ref="D15:E15"/>
    <mergeCell ref="B17:E18"/>
    <mergeCell ref="B19:E19"/>
    <mergeCell ref="B20:E22"/>
    <mergeCell ref="B23:E23"/>
    <mergeCell ref="B24:E24"/>
  </mergeCells>
  <phoneticPr fontId="1"/>
  <pageMargins left="0.75" right="0.75" top="1" bottom="1" header="0.51200000000000001" footer="0.51200000000000001"/>
  <pageSetup paperSize="9" scale="87"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8B0B3-8B59-4632-88FD-0B2DF1DDDAE8}">
  <sheetPr codeName="Sheet12"/>
  <dimension ref="A1:G40"/>
  <sheetViews>
    <sheetView view="pageBreakPreview" zoomScaleNormal="100" zoomScaleSheetLayoutView="100" workbookViewId="0">
      <selection activeCell="J9" sqref="J9"/>
    </sheetView>
  </sheetViews>
  <sheetFormatPr defaultRowHeight="13" x14ac:dyDescent="0.2"/>
  <cols>
    <col min="1" max="1" width="3.7265625" customWidth="1"/>
    <col min="2" max="2" width="23.6328125" customWidth="1"/>
    <col min="3" max="3" width="20.6328125" style="84" customWidth="1"/>
    <col min="4" max="4" width="19.36328125" style="84" customWidth="1"/>
    <col min="5" max="6" width="4.6328125" style="84" customWidth="1"/>
    <col min="7" max="7" width="18.6328125" customWidth="1"/>
  </cols>
  <sheetData>
    <row r="1" spans="1:7" x14ac:dyDescent="0.2">
      <c r="A1" t="s">
        <v>193</v>
      </c>
    </row>
    <row r="2" spans="1:7" ht="20.149999999999999" customHeight="1" x14ac:dyDescent="0.2">
      <c r="A2" s="385" t="s">
        <v>194</v>
      </c>
      <c r="B2" s="385"/>
      <c r="C2" s="385"/>
      <c r="D2" s="385"/>
      <c r="E2" s="385"/>
      <c r="F2" s="385"/>
      <c r="G2" s="386"/>
    </row>
    <row r="3" spans="1:7" ht="20.149999999999999" customHeight="1" x14ac:dyDescent="0.2">
      <c r="E3" s="387" t="s">
        <v>160</v>
      </c>
      <c r="F3" s="387"/>
      <c r="G3" s="87"/>
    </row>
    <row r="4" spans="1:7" ht="20.149999999999999" customHeight="1" x14ac:dyDescent="0.2">
      <c r="E4" s="388" t="s">
        <v>161</v>
      </c>
      <c r="F4" s="388"/>
      <c r="G4" s="88"/>
    </row>
    <row r="5" spans="1:7" ht="20.149999999999999" customHeight="1" x14ac:dyDescent="0.2"/>
    <row r="6" spans="1:7" s="93" customFormat="1" ht="20.149999999999999" customHeight="1" x14ac:dyDescent="0.2">
      <c r="A6" s="90"/>
      <c r="B6" s="389" t="s">
        <v>195</v>
      </c>
      <c r="C6" s="389" t="s">
        <v>196</v>
      </c>
      <c r="D6" s="391" t="s">
        <v>197</v>
      </c>
      <c r="E6" s="371" t="s">
        <v>198</v>
      </c>
      <c r="F6" s="393" t="s">
        <v>199</v>
      </c>
      <c r="G6" s="394" t="s">
        <v>200</v>
      </c>
    </row>
    <row r="7" spans="1:7" s="93" customFormat="1" ht="20.149999999999999" customHeight="1" x14ac:dyDescent="0.2">
      <c r="A7" s="113"/>
      <c r="B7" s="390"/>
      <c r="C7" s="390"/>
      <c r="D7" s="392"/>
      <c r="E7" s="371"/>
      <c r="F7" s="393"/>
      <c r="G7" s="390"/>
    </row>
    <row r="8" spans="1:7" ht="45" customHeight="1" x14ac:dyDescent="0.2">
      <c r="A8" s="96" t="s">
        <v>170</v>
      </c>
      <c r="B8" s="115"/>
      <c r="C8" s="116"/>
      <c r="D8" s="116"/>
      <c r="E8" s="112"/>
      <c r="F8" s="117"/>
      <c r="G8" s="118"/>
    </row>
    <row r="9" spans="1:7" ht="45" customHeight="1" x14ac:dyDescent="0.2">
      <c r="A9" s="119" t="s">
        <v>201</v>
      </c>
      <c r="B9" s="120"/>
      <c r="C9" s="121"/>
      <c r="D9" s="121"/>
      <c r="E9" s="122"/>
      <c r="F9" s="123"/>
      <c r="G9" s="124"/>
    </row>
    <row r="10" spans="1:7" ht="45" customHeight="1" x14ac:dyDescent="0.2">
      <c r="A10" s="119" t="s">
        <v>202</v>
      </c>
      <c r="B10" s="120"/>
      <c r="C10" s="121"/>
      <c r="D10" s="121"/>
      <c r="E10" s="122"/>
      <c r="F10" s="123"/>
      <c r="G10" s="124"/>
    </row>
    <row r="11" spans="1:7" ht="45" customHeight="1" x14ac:dyDescent="0.2">
      <c r="A11" s="119" t="s">
        <v>203</v>
      </c>
      <c r="B11" s="120"/>
      <c r="C11" s="121"/>
      <c r="D11" s="121"/>
      <c r="E11" s="122"/>
      <c r="F11" s="123"/>
      <c r="G11" s="124"/>
    </row>
    <row r="12" spans="1:7" ht="45" customHeight="1" x14ac:dyDescent="0.2">
      <c r="A12" s="119" t="s">
        <v>204</v>
      </c>
      <c r="B12" s="120"/>
      <c r="C12" s="121"/>
      <c r="D12" s="121"/>
      <c r="E12" s="122"/>
      <c r="F12" s="123"/>
      <c r="G12" s="124"/>
    </row>
    <row r="13" spans="1:7" ht="45" customHeight="1" x14ac:dyDescent="0.2">
      <c r="A13" s="125" t="s">
        <v>205</v>
      </c>
      <c r="B13" s="126"/>
      <c r="C13" s="127"/>
      <c r="D13" s="127"/>
      <c r="E13" s="114"/>
      <c r="F13" s="128"/>
      <c r="G13" s="126"/>
    </row>
    <row r="14" spans="1:7" ht="20.149999999999999" customHeight="1" x14ac:dyDescent="0.2">
      <c r="A14" s="110" t="s">
        <v>184</v>
      </c>
    </row>
    <row r="15" spans="1:7" ht="16" customHeight="1" x14ac:dyDescent="0.2">
      <c r="A15">
        <v>1</v>
      </c>
      <c r="B15" s="359" t="s">
        <v>206</v>
      </c>
      <c r="C15" s="361"/>
      <c r="D15" s="361"/>
      <c r="E15" s="361"/>
      <c r="F15" s="361"/>
      <c r="G15" s="361"/>
    </row>
    <row r="16" spans="1:7" ht="16" customHeight="1" x14ac:dyDescent="0.2">
      <c r="B16" s="361"/>
      <c r="C16" s="361"/>
      <c r="D16" s="361"/>
      <c r="E16" s="361"/>
      <c r="F16" s="361"/>
      <c r="G16" s="361"/>
    </row>
    <row r="17" spans="1:7" ht="20.149999999999999" customHeight="1" x14ac:dyDescent="0.2">
      <c r="A17">
        <v>2</v>
      </c>
      <c r="B17" t="s">
        <v>207</v>
      </c>
      <c r="C17" s="129"/>
      <c r="D17" s="129"/>
      <c r="E17" s="129"/>
      <c r="F17" s="129"/>
    </row>
    <row r="18" spans="1:7" ht="16" customHeight="1" x14ac:dyDescent="0.2">
      <c r="A18">
        <v>3</v>
      </c>
      <c r="B18" s="359" t="s">
        <v>208</v>
      </c>
      <c r="C18" s="361"/>
      <c r="D18" s="361"/>
      <c r="E18" s="361"/>
      <c r="F18" s="361"/>
      <c r="G18" s="361"/>
    </row>
    <row r="19" spans="1:7" ht="16" customHeight="1" x14ac:dyDescent="0.2">
      <c r="B19" s="361"/>
      <c r="C19" s="361"/>
      <c r="D19" s="361"/>
      <c r="E19" s="361"/>
      <c r="F19" s="361"/>
      <c r="G19" s="361"/>
    </row>
    <row r="20" spans="1:7" ht="16" customHeight="1" x14ac:dyDescent="0.2">
      <c r="A20">
        <v>4</v>
      </c>
      <c r="B20" s="377" t="s">
        <v>209</v>
      </c>
      <c r="C20" s="377"/>
      <c r="D20" s="377"/>
      <c r="E20" s="377"/>
      <c r="F20" s="377"/>
      <c r="G20" s="377"/>
    </row>
    <row r="21" spans="1:7" ht="16" customHeight="1" x14ac:dyDescent="0.2">
      <c r="B21" s="377"/>
      <c r="C21" s="377"/>
      <c r="D21" s="377"/>
      <c r="E21" s="377"/>
      <c r="F21" s="377"/>
      <c r="G21" s="377"/>
    </row>
    <row r="22" spans="1:7" ht="16" customHeight="1" x14ac:dyDescent="0.2">
      <c r="A22">
        <v>5</v>
      </c>
      <c r="B22" s="361" t="s">
        <v>210</v>
      </c>
      <c r="C22" s="361"/>
      <c r="D22" s="361"/>
      <c r="E22" s="361"/>
      <c r="F22" s="361"/>
      <c r="G22" s="361"/>
    </row>
    <row r="23" spans="1:7" ht="16" customHeight="1" x14ac:dyDescent="0.2">
      <c r="B23" s="361"/>
      <c r="C23" s="361"/>
      <c r="D23" s="361"/>
      <c r="E23" s="361"/>
      <c r="F23" s="361"/>
      <c r="G23" s="361"/>
    </row>
    <row r="24" spans="1:7" ht="16" customHeight="1" x14ac:dyDescent="0.2">
      <c r="A24">
        <v>6</v>
      </c>
      <c r="B24" s="359" t="s">
        <v>211</v>
      </c>
      <c r="C24" s="361"/>
      <c r="D24" s="361"/>
      <c r="E24" s="361"/>
      <c r="F24" s="361"/>
      <c r="G24" s="361"/>
    </row>
    <row r="25" spans="1:7" ht="16" customHeight="1" x14ac:dyDescent="0.2">
      <c r="B25" s="361"/>
      <c r="C25" s="361"/>
      <c r="D25" s="361"/>
      <c r="E25" s="361"/>
      <c r="F25" s="361"/>
      <c r="G25" s="361"/>
    </row>
    <row r="26" spans="1:7" ht="16" customHeight="1" x14ac:dyDescent="0.2">
      <c r="A26">
        <v>7</v>
      </c>
      <c r="B26" s="361" t="s">
        <v>212</v>
      </c>
      <c r="C26" s="361"/>
      <c r="D26" s="361"/>
      <c r="E26" s="361"/>
      <c r="F26" s="361"/>
      <c r="G26" s="361"/>
    </row>
    <row r="27" spans="1:7" ht="16" customHeight="1" x14ac:dyDescent="0.2">
      <c r="B27" s="361"/>
      <c r="C27" s="361"/>
      <c r="D27" s="361"/>
      <c r="E27" s="361"/>
      <c r="F27" s="361"/>
      <c r="G27" s="361"/>
    </row>
    <row r="28" spans="1:7" ht="16" customHeight="1" x14ac:dyDescent="0.2">
      <c r="B28" s="111"/>
      <c r="C28" s="111"/>
      <c r="D28" s="111"/>
      <c r="E28" s="111"/>
      <c r="F28" s="111"/>
      <c r="G28" s="111"/>
    </row>
    <row r="29" spans="1:7" ht="20.149999999999999" customHeight="1" x14ac:dyDescent="0.2">
      <c r="A29" s="130" t="s">
        <v>213</v>
      </c>
    </row>
    <row r="30" spans="1:7" ht="20.149999999999999" customHeight="1" x14ac:dyDescent="0.2">
      <c r="A30" s="131"/>
      <c r="B30" s="378" t="s">
        <v>195</v>
      </c>
      <c r="C30" s="378" t="s">
        <v>196</v>
      </c>
      <c r="D30" s="379" t="s">
        <v>197</v>
      </c>
      <c r="E30" s="381" t="s">
        <v>198</v>
      </c>
      <c r="F30" s="383" t="s">
        <v>199</v>
      </c>
      <c r="G30" s="375" t="s">
        <v>200</v>
      </c>
    </row>
    <row r="31" spans="1:7" ht="20.149999999999999" customHeight="1" x14ac:dyDescent="0.2">
      <c r="A31" s="133"/>
      <c r="B31" s="378"/>
      <c r="C31" s="378"/>
      <c r="D31" s="380"/>
      <c r="E31" s="382"/>
      <c r="F31" s="384"/>
      <c r="G31" s="376"/>
    </row>
    <row r="32" spans="1:7" ht="30" customHeight="1" x14ac:dyDescent="0.2">
      <c r="A32" s="134" t="s">
        <v>170</v>
      </c>
      <c r="B32" s="135" t="s">
        <v>214</v>
      </c>
      <c r="C32" s="136" t="s">
        <v>215</v>
      </c>
      <c r="D32" s="137" t="s">
        <v>216</v>
      </c>
      <c r="E32" s="132" t="s">
        <v>217</v>
      </c>
      <c r="F32" s="138"/>
      <c r="G32" s="139" t="s">
        <v>218</v>
      </c>
    </row>
    <row r="33" spans="1:7" ht="30" customHeight="1" x14ac:dyDescent="0.2">
      <c r="A33" s="140" t="s">
        <v>174</v>
      </c>
      <c r="B33" s="141" t="s">
        <v>219</v>
      </c>
      <c r="C33" s="142" t="s">
        <v>220</v>
      </c>
      <c r="D33" s="143" t="s">
        <v>221</v>
      </c>
      <c r="E33" s="144" t="s">
        <v>217</v>
      </c>
      <c r="F33" s="145"/>
      <c r="G33" s="146" t="s">
        <v>222</v>
      </c>
    </row>
    <row r="34" spans="1:7" ht="30" customHeight="1" x14ac:dyDescent="0.2">
      <c r="A34" s="140" t="s">
        <v>176</v>
      </c>
      <c r="B34" s="141" t="s">
        <v>223</v>
      </c>
      <c r="C34" s="142" t="s">
        <v>224</v>
      </c>
      <c r="D34" s="143" t="s">
        <v>225</v>
      </c>
      <c r="E34" s="144" t="s">
        <v>217</v>
      </c>
      <c r="F34" s="145"/>
      <c r="G34" s="146" t="s">
        <v>226</v>
      </c>
    </row>
    <row r="35" spans="1:7" ht="30" customHeight="1" x14ac:dyDescent="0.2">
      <c r="A35" s="147" t="s">
        <v>179</v>
      </c>
      <c r="B35" s="148" t="s">
        <v>227</v>
      </c>
      <c r="C35" s="148" t="s">
        <v>227</v>
      </c>
      <c r="D35" s="149" t="s">
        <v>228</v>
      </c>
      <c r="E35" s="150"/>
      <c r="F35" s="151" t="s">
        <v>217</v>
      </c>
      <c r="G35" s="152" t="s">
        <v>229</v>
      </c>
    </row>
    <row r="36" spans="1:7" ht="20.149999999999999" customHeight="1" x14ac:dyDescent="0.2"/>
    <row r="37" spans="1:7" ht="20.149999999999999" customHeight="1" x14ac:dyDescent="0.2"/>
    <row r="38" spans="1:7" ht="20.149999999999999" customHeight="1" x14ac:dyDescent="0.2"/>
    <row r="39" spans="1:7" ht="20.149999999999999" customHeight="1" x14ac:dyDescent="0.2"/>
    <row r="40" spans="1:7" ht="20.149999999999999" customHeight="1" x14ac:dyDescent="0.2"/>
  </sheetData>
  <mergeCells count="21">
    <mergeCell ref="A2:G2"/>
    <mergeCell ref="E3:F3"/>
    <mergeCell ref="E4:F4"/>
    <mergeCell ref="B6:B7"/>
    <mergeCell ref="C6:C7"/>
    <mergeCell ref="D6:D7"/>
    <mergeCell ref="E6:E7"/>
    <mergeCell ref="F6:F7"/>
    <mergeCell ref="G6:G7"/>
    <mergeCell ref="G30:G31"/>
    <mergeCell ref="B15:G16"/>
    <mergeCell ref="B18:G19"/>
    <mergeCell ref="B20:G21"/>
    <mergeCell ref="B22:G23"/>
    <mergeCell ref="B24:G25"/>
    <mergeCell ref="B26:G27"/>
    <mergeCell ref="B30:B31"/>
    <mergeCell ref="C30:C31"/>
    <mergeCell ref="D30:D31"/>
    <mergeCell ref="E30:E31"/>
    <mergeCell ref="F30:F31"/>
  </mergeCells>
  <phoneticPr fontId="1"/>
  <pageMargins left="0.78740157480314965" right="0.59055118110236227" top="0.98425196850393704" bottom="0.98425196850393704" header="0.51181102362204722" footer="0.51181102362204722"/>
  <pageSetup paperSize="9" scale="8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F17D1-AC10-4DCC-8B8A-ED339872EC7E}">
  <dimension ref="A1:AK47"/>
  <sheetViews>
    <sheetView view="pageBreakPreview" topLeftCell="A20" zoomScale="130" zoomScaleNormal="115" zoomScaleSheetLayoutView="130" workbookViewId="0">
      <selection activeCell="AQ30" sqref="AQ30"/>
    </sheetView>
  </sheetViews>
  <sheetFormatPr defaultColWidth="6" defaultRowHeight="17.25" customHeight="1" x14ac:dyDescent="0.2"/>
  <cols>
    <col min="1" max="37" width="2.453125" style="76" customWidth="1"/>
    <col min="38" max="16384" width="6" style="76"/>
  </cols>
  <sheetData>
    <row r="1" spans="1:37" ht="20.5" customHeight="1" x14ac:dyDescent="0.2">
      <c r="A1" s="75" t="s">
        <v>129</v>
      </c>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83"/>
    </row>
    <row r="2" spans="1:37" ht="20" x14ac:dyDescent="0.2">
      <c r="A2" s="185" t="s">
        <v>130</v>
      </c>
      <c r="B2" s="185"/>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83"/>
      <c r="AK2" s="83"/>
    </row>
    <row r="3" spans="1:37" ht="6"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83"/>
      <c r="AK3" s="83"/>
    </row>
    <row r="4" spans="1:37" ht="16.5" customHeight="1" x14ac:dyDescent="0.2">
      <c r="A4" s="77"/>
      <c r="B4" s="77"/>
      <c r="C4" s="77"/>
      <c r="D4" s="77"/>
      <c r="E4" s="77"/>
      <c r="F4" s="77"/>
      <c r="G4" s="77"/>
      <c r="H4" s="77"/>
      <c r="I4" s="77"/>
      <c r="J4" s="77"/>
      <c r="K4" s="77"/>
      <c r="L4" s="77"/>
      <c r="M4" s="77"/>
      <c r="N4" s="77"/>
      <c r="O4" s="77"/>
      <c r="P4" s="77"/>
      <c r="Q4" s="186" t="s">
        <v>38</v>
      </c>
      <c r="R4" s="186"/>
      <c r="S4" s="186"/>
      <c r="T4" s="186"/>
      <c r="U4" s="186"/>
      <c r="V4" s="75"/>
      <c r="W4" s="187"/>
      <c r="X4" s="187"/>
      <c r="Y4" s="187"/>
      <c r="Z4" s="187"/>
      <c r="AA4" s="187"/>
      <c r="AB4" s="187"/>
      <c r="AC4" s="187"/>
      <c r="AD4" s="187"/>
      <c r="AE4" s="187"/>
      <c r="AF4" s="187"/>
      <c r="AG4" s="187"/>
      <c r="AH4" s="187"/>
      <c r="AI4" s="187"/>
      <c r="AJ4" s="83"/>
      <c r="AK4" s="83"/>
    </row>
    <row r="5" spans="1:37" ht="16.5" customHeight="1" x14ac:dyDescent="0.2">
      <c r="A5" s="75"/>
      <c r="B5" s="75"/>
      <c r="C5" s="75"/>
      <c r="D5" s="75"/>
      <c r="E5" s="75"/>
      <c r="F5" s="75"/>
      <c r="G5" s="75"/>
      <c r="H5" s="75"/>
      <c r="I5" s="75"/>
      <c r="J5" s="75"/>
      <c r="K5" s="75"/>
      <c r="L5" s="75"/>
      <c r="M5" s="75"/>
      <c r="N5" s="75"/>
      <c r="O5" s="75"/>
      <c r="P5" s="75"/>
      <c r="Q5" s="186" t="s">
        <v>8</v>
      </c>
      <c r="R5" s="186"/>
      <c r="S5" s="186"/>
      <c r="T5" s="186"/>
      <c r="U5" s="186"/>
      <c r="V5" s="75"/>
      <c r="W5" s="187"/>
      <c r="X5" s="187"/>
      <c r="Y5" s="187"/>
      <c r="Z5" s="187"/>
      <c r="AA5" s="187"/>
      <c r="AB5" s="187"/>
      <c r="AC5" s="187"/>
      <c r="AD5" s="187"/>
      <c r="AE5" s="187"/>
      <c r="AF5" s="187"/>
      <c r="AG5" s="187"/>
      <c r="AH5" s="187"/>
      <c r="AI5" s="187"/>
    </row>
    <row r="6" spans="1:37" ht="16.5" customHeight="1" x14ac:dyDescent="0.2">
      <c r="A6" s="75"/>
      <c r="B6" s="75"/>
      <c r="C6" s="75"/>
      <c r="D6" s="75"/>
      <c r="E6" s="75"/>
      <c r="F6" s="75"/>
      <c r="G6" s="75"/>
      <c r="H6" s="75"/>
      <c r="I6" s="75"/>
      <c r="J6" s="75"/>
      <c r="K6" s="75"/>
      <c r="L6" s="75"/>
      <c r="M6" s="75"/>
      <c r="N6" s="75"/>
      <c r="O6" s="75"/>
      <c r="P6" s="75"/>
      <c r="Q6" s="186" t="s">
        <v>9</v>
      </c>
      <c r="R6" s="186"/>
      <c r="S6" s="186"/>
      <c r="T6" s="186"/>
      <c r="U6" s="186"/>
      <c r="V6" s="75"/>
      <c r="W6" s="187"/>
      <c r="X6" s="187"/>
      <c r="Y6" s="187"/>
      <c r="Z6" s="187"/>
      <c r="AA6" s="187"/>
      <c r="AB6" s="187"/>
      <c r="AC6" s="187"/>
      <c r="AD6" s="187"/>
      <c r="AE6" s="187"/>
      <c r="AF6" s="187"/>
      <c r="AG6" s="187"/>
      <c r="AH6" s="187"/>
      <c r="AI6" s="187"/>
    </row>
    <row r="7" spans="1:37" ht="16.5" customHeight="1" x14ac:dyDescent="0.2">
      <c r="A7" s="75"/>
      <c r="B7" s="75"/>
      <c r="C7" s="75"/>
      <c r="D7" s="75"/>
      <c r="E7" s="75"/>
      <c r="F7" s="75"/>
      <c r="G7" s="75"/>
      <c r="H7" s="75"/>
      <c r="I7" s="75"/>
      <c r="J7" s="75"/>
      <c r="K7" s="75"/>
      <c r="L7" s="75"/>
      <c r="M7" s="75"/>
      <c r="N7" s="75"/>
      <c r="O7" s="75"/>
      <c r="P7" s="75"/>
      <c r="Q7" s="186" t="s">
        <v>10</v>
      </c>
      <c r="R7" s="186"/>
      <c r="S7" s="186"/>
      <c r="T7" s="186"/>
      <c r="U7" s="186"/>
      <c r="V7" s="75"/>
      <c r="W7" s="187"/>
      <c r="X7" s="187"/>
      <c r="Y7" s="187"/>
      <c r="Z7" s="187"/>
      <c r="AA7" s="187"/>
      <c r="AB7" s="187"/>
      <c r="AC7" s="187"/>
      <c r="AD7" s="187"/>
      <c r="AE7" s="187"/>
      <c r="AF7" s="187"/>
      <c r="AG7" s="187"/>
      <c r="AH7" s="183"/>
      <c r="AI7" s="155"/>
    </row>
    <row r="8" spans="1:37" ht="6" customHeight="1" x14ac:dyDescent="0.2">
      <c r="A8" s="75"/>
      <c r="B8" s="75"/>
      <c r="C8" s="75"/>
      <c r="D8" s="75"/>
      <c r="E8" s="75"/>
      <c r="F8" s="75"/>
      <c r="G8" s="75"/>
      <c r="H8" s="75"/>
      <c r="I8" s="75"/>
      <c r="J8" s="75"/>
      <c r="K8" s="75"/>
      <c r="L8" s="75"/>
      <c r="M8" s="75"/>
      <c r="N8" s="75"/>
      <c r="O8" s="75"/>
      <c r="P8" s="75"/>
      <c r="Q8" s="159"/>
      <c r="R8" s="159"/>
      <c r="S8" s="159"/>
      <c r="T8" s="159"/>
      <c r="U8" s="159"/>
      <c r="V8" s="75"/>
      <c r="W8" s="155"/>
      <c r="X8" s="155"/>
      <c r="Y8" s="155"/>
      <c r="Z8" s="155"/>
      <c r="AA8" s="155"/>
      <c r="AB8" s="155"/>
      <c r="AC8" s="155"/>
      <c r="AD8" s="155"/>
      <c r="AE8" s="155"/>
      <c r="AF8" s="155"/>
      <c r="AG8" s="155"/>
      <c r="AH8" s="183"/>
      <c r="AI8" s="155"/>
    </row>
    <row r="9" spans="1:37" ht="16.5" customHeight="1" x14ac:dyDescent="0.2">
      <c r="A9" s="75"/>
      <c r="B9" s="75"/>
      <c r="C9" s="75"/>
      <c r="D9" s="188" t="s">
        <v>131</v>
      </c>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75"/>
      <c r="AH9" s="75"/>
      <c r="AI9" s="75"/>
      <c r="AJ9" s="83"/>
      <c r="AK9" s="83"/>
    </row>
    <row r="10" spans="1:37" ht="16.5" customHeight="1" x14ac:dyDescent="0.2">
      <c r="A10" s="75"/>
      <c r="B10" s="75"/>
      <c r="C10" s="75"/>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75"/>
      <c r="AH10" s="75"/>
      <c r="AI10" s="75"/>
      <c r="AJ10" s="83"/>
      <c r="AK10" s="83"/>
    </row>
    <row r="11" spans="1:37" ht="16.5" customHeight="1" x14ac:dyDescent="0.2">
      <c r="A11" s="75"/>
      <c r="B11" s="75"/>
      <c r="C11" s="75"/>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75"/>
      <c r="AH11" s="75"/>
      <c r="AI11" s="75"/>
      <c r="AJ11" s="83"/>
      <c r="AK11" s="83"/>
    </row>
    <row r="12" spans="1:37" ht="16.5" customHeight="1" x14ac:dyDescent="0.2">
      <c r="A12" s="75"/>
      <c r="B12" s="75"/>
      <c r="C12" s="75"/>
      <c r="D12" s="188"/>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75"/>
      <c r="AH12" s="75"/>
      <c r="AI12" s="75"/>
      <c r="AJ12" s="83"/>
      <c r="AK12" s="83"/>
    </row>
    <row r="13" spans="1:37" ht="16.5" customHeight="1" x14ac:dyDescent="0.2">
      <c r="A13" s="75"/>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83"/>
      <c r="AK13" s="83"/>
    </row>
    <row r="14" spans="1:37" ht="17.25" customHeight="1" x14ac:dyDescent="0.2">
      <c r="A14" s="75"/>
      <c r="B14" s="75"/>
      <c r="C14" s="75" t="s">
        <v>264</v>
      </c>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83"/>
      <c r="AK14" s="83"/>
    </row>
    <row r="15" spans="1:37" ht="17.25" customHeight="1" x14ac:dyDescent="0.2">
      <c r="A15" s="75"/>
      <c r="B15" s="75"/>
      <c r="C15" s="216" t="s">
        <v>132</v>
      </c>
      <c r="D15" s="216"/>
      <c r="E15" s="216"/>
      <c r="F15" s="216"/>
      <c r="G15" s="216"/>
      <c r="H15" s="216"/>
      <c r="I15" s="216"/>
      <c r="J15" s="216"/>
      <c r="K15" s="216"/>
      <c r="L15" s="216"/>
      <c r="M15" s="216"/>
      <c r="N15" s="216"/>
      <c r="O15" s="216"/>
      <c r="P15" s="216"/>
      <c r="Q15" s="216"/>
      <c r="R15" s="216"/>
      <c r="S15" s="216"/>
      <c r="T15" s="216"/>
      <c r="U15" s="216" t="s">
        <v>133</v>
      </c>
      <c r="V15" s="216"/>
      <c r="W15" s="216"/>
      <c r="X15" s="216"/>
      <c r="Y15" s="216"/>
      <c r="Z15" s="216"/>
      <c r="AA15" s="216"/>
      <c r="AB15" s="216"/>
      <c r="AC15" s="216"/>
      <c r="AD15" s="216"/>
      <c r="AE15" s="217" t="s">
        <v>134</v>
      </c>
      <c r="AF15" s="217"/>
      <c r="AG15" s="217"/>
      <c r="AH15" s="217"/>
      <c r="AI15" s="217"/>
      <c r="AJ15" s="83"/>
      <c r="AK15" s="83"/>
    </row>
    <row r="16" spans="1:37" ht="17.25" customHeight="1" x14ac:dyDescent="0.2">
      <c r="A16" s="75"/>
      <c r="B16" s="75"/>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6"/>
      <c r="AC16" s="216"/>
      <c r="AD16" s="216"/>
      <c r="AE16" s="217"/>
      <c r="AF16" s="217"/>
      <c r="AG16" s="217"/>
      <c r="AH16" s="217"/>
      <c r="AI16" s="217"/>
      <c r="AJ16" s="83"/>
      <c r="AK16" s="83"/>
    </row>
    <row r="17" spans="1:37" ht="17.25" customHeight="1" x14ac:dyDescent="0.2">
      <c r="A17" s="75"/>
      <c r="B17" s="75"/>
      <c r="C17" s="218" t="s">
        <v>135</v>
      </c>
      <c r="D17" s="219"/>
      <c r="E17" s="219"/>
      <c r="F17" s="219"/>
      <c r="G17" s="219"/>
      <c r="H17" s="219"/>
      <c r="I17" s="219"/>
      <c r="J17" s="219"/>
      <c r="K17" s="219"/>
      <c r="L17" s="219"/>
      <c r="M17" s="219"/>
      <c r="N17" s="219"/>
      <c r="O17" s="219"/>
      <c r="P17" s="219"/>
      <c r="Q17" s="219"/>
      <c r="R17" s="219"/>
      <c r="S17" s="219"/>
      <c r="T17" s="219"/>
      <c r="U17" s="220"/>
      <c r="V17" s="220"/>
      <c r="W17" s="220"/>
      <c r="X17" s="220"/>
      <c r="Y17" s="220"/>
      <c r="Z17" s="220"/>
      <c r="AA17" s="220"/>
      <c r="AB17" s="220"/>
      <c r="AC17" s="220"/>
      <c r="AD17" s="220"/>
      <c r="AE17" s="220"/>
      <c r="AF17" s="220"/>
      <c r="AG17" s="220"/>
      <c r="AH17" s="220"/>
      <c r="AI17" s="221"/>
      <c r="AJ17" s="83"/>
      <c r="AK17" s="83"/>
    </row>
    <row r="18" spans="1:37" ht="15.75" customHeight="1" x14ac:dyDescent="0.2">
      <c r="A18" s="75"/>
      <c r="B18" s="75"/>
      <c r="C18" s="78"/>
      <c r="D18" s="189" t="s">
        <v>136</v>
      </c>
      <c r="E18" s="190"/>
      <c r="F18" s="190"/>
      <c r="G18" s="190"/>
      <c r="H18" s="190"/>
      <c r="I18" s="190"/>
      <c r="J18" s="190"/>
      <c r="K18" s="190"/>
      <c r="L18" s="190"/>
      <c r="M18" s="190"/>
      <c r="N18" s="190"/>
      <c r="O18" s="190"/>
      <c r="P18" s="190"/>
      <c r="Q18" s="190"/>
      <c r="R18" s="190"/>
      <c r="S18" s="190"/>
      <c r="T18" s="191"/>
      <c r="U18" s="195" t="s">
        <v>137</v>
      </c>
      <c r="V18" s="196"/>
      <c r="W18" s="196"/>
      <c r="X18" s="196"/>
      <c r="Y18" s="196"/>
      <c r="Z18" s="196"/>
      <c r="AA18" s="196"/>
      <c r="AB18" s="196"/>
      <c r="AC18" s="196"/>
      <c r="AD18" s="197"/>
      <c r="AE18" s="201" cm="1">
        <f t="array" ref="AE18">_xlfn.IFS(U18="80点以上",0.8,U18="77.5点以上80点未満",0.7,U18="75点以上77.5点未満",0.6,U18="72.5点以上75点未満",0.5,U18="70点以上72.5点未満",0.4,U18="67.5点以上70点未満",0.3,U18="65点以上67.5点未満",0.2,U18="65点未満又は実績なし",0)</f>
        <v>0</v>
      </c>
      <c r="AF18" s="202"/>
      <c r="AG18" s="202"/>
      <c r="AH18" s="202"/>
      <c r="AI18" s="203"/>
      <c r="AJ18" s="83"/>
      <c r="AK18" s="83"/>
    </row>
    <row r="19" spans="1:37" ht="17.25" customHeight="1" x14ac:dyDescent="0.2">
      <c r="A19" s="75"/>
      <c r="B19" s="75"/>
      <c r="C19" s="78"/>
      <c r="D19" s="192"/>
      <c r="E19" s="193"/>
      <c r="F19" s="193"/>
      <c r="G19" s="193"/>
      <c r="H19" s="193"/>
      <c r="I19" s="193"/>
      <c r="J19" s="193"/>
      <c r="K19" s="193"/>
      <c r="L19" s="193"/>
      <c r="M19" s="193"/>
      <c r="N19" s="193"/>
      <c r="O19" s="193"/>
      <c r="P19" s="193"/>
      <c r="Q19" s="193"/>
      <c r="R19" s="193"/>
      <c r="S19" s="193"/>
      <c r="T19" s="194"/>
      <c r="U19" s="198"/>
      <c r="V19" s="199"/>
      <c r="W19" s="199"/>
      <c r="X19" s="199"/>
      <c r="Y19" s="199"/>
      <c r="Z19" s="199"/>
      <c r="AA19" s="199"/>
      <c r="AB19" s="199"/>
      <c r="AC19" s="199"/>
      <c r="AD19" s="200"/>
      <c r="AE19" s="204"/>
      <c r="AF19" s="205"/>
      <c r="AG19" s="205"/>
      <c r="AH19" s="205"/>
      <c r="AI19" s="206"/>
      <c r="AJ19" s="83"/>
      <c r="AK19" s="83"/>
    </row>
    <row r="20" spans="1:37" ht="17.25" customHeight="1" x14ac:dyDescent="0.2">
      <c r="A20" s="75"/>
      <c r="B20" s="75"/>
      <c r="C20" s="79"/>
      <c r="D20" s="207" t="s">
        <v>262</v>
      </c>
      <c r="E20" s="208"/>
      <c r="F20" s="208"/>
      <c r="G20" s="208"/>
      <c r="H20" s="208"/>
      <c r="I20" s="208"/>
      <c r="J20" s="208"/>
      <c r="K20" s="208"/>
      <c r="L20" s="208"/>
      <c r="M20" s="208"/>
      <c r="N20" s="208"/>
      <c r="O20" s="208"/>
      <c r="P20" s="208"/>
      <c r="Q20" s="208"/>
      <c r="R20" s="208"/>
      <c r="S20" s="208"/>
      <c r="T20" s="209"/>
      <c r="U20" s="210" t="s">
        <v>263</v>
      </c>
      <c r="V20" s="211"/>
      <c r="W20" s="211"/>
      <c r="X20" s="211"/>
      <c r="Y20" s="211"/>
      <c r="Z20" s="211"/>
      <c r="AA20" s="211"/>
      <c r="AB20" s="211"/>
      <c r="AC20" s="211"/>
      <c r="AD20" s="212"/>
      <c r="AE20" s="213">
        <f>MAX(AE18*-1,_xlfn.IFS(U20="0件",0,U20="1件",-0.1,U20="2件",-0.2,U20="3件",-0.3,U20="4件",-0.4,U20="5件",-0.5,U20="6件",-0.6,U20="7件",-0.7,U20="8件",-0.8,U20="9件",-0.9,U20="10件以上",-1))</f>
        <v>0</v>
      </c>
      <c r="AF20" s="214"/>
      <c r="AG20" s="214"/>
      <c r="AH20" s="214"/>
      <c r="AI20" s="215"/>
      <c r="AJ20" s="83"/>
      <c r="AK20" s="83"/>
    </row>
    <row r="21" spans="1:37" ht="17.25" customHeight="1" x14ac:dyDescent="0.2">
      <c r="A21" s="75"/>
      <c r="B21" s="75"/>
      <c r="C21" s="79"/>
      <c r="D21" s="207" t="s">
        <v>138</v>
      </c>
      <c r="E21" s="208"/>
      <c r="F21" s="208"/>
      <c r="G21" s="208"/>
      <c r="H21" s="208"/>
      <c r="I21" s="208"/>
      <c r="J21" s="208"/>
      <c r="K21" s="208"/>
      <c r="L21" s="208"/>
      <c r="M21" s="208"/>
      <c r="N21" s="208"/>
      <c r="O21" s="208"/>
      <c r="P21" s="208"/>
      <c r="Q21" s="208"/>
      <c r="R21" s="208"/>
      <c r="S21" s="208"/>
      <c r="T21" s="209"/>
      <c r="U21" s="210" t="s">
        <v>139</v>
      </c>
      <c r="V21" s="211"/>
      <c r="W21" s="211"/>
      <c r="X21" s="211"/>
      <c r="Y21" s="211"/>
      <c r="Z21" s="211"/>
      <c r="AA21" s="211"/>
      <c r="AB21" s="211"/>
      <c r="AC21" s="211"/>
      <c r="AD21" s="212"/>
      <c r="AE21" s="213" cm="1">
        <f t="array" ref="AE21">_xlfn.IFS(U21="30単位以上",0.8,U21="15単位以上30単位未満",0.5,U21="15単位未満",0)</f>
        <v>0</v>
      </c>
      <c r="AF21" s="214"/>
      <c r="AG21" s="214"/>
      <c r="AH21" s="214"/>
      <c r="AI21" s="215"/>
      <c r="AJ21" s="83"/>
      <c r="AK21" s="83"/>
    </row>
    <row r="22" spans="1:37" ht="17.25" customHeight="1" x14ac:dyDescent="0.2">
      <c r="A22" s="75"/>
      <c r="B22" s="75"/>
      <c r="C22" s="80"/>
      <c r="D22" s="207" t="s">
        <v>265</v>
      </c>
      <c r="E22" s="208"/>
      <c r="F22" s="208"/>
      <c r="G22" s="208"/>
      <c r="H22" s="208"/>
      <c r="I22" s="208"/>
      <c r="J22" s="208"/>
      <c r="K22" s="208"/>
      <c r="L22" s="208"/>
      <c r="M22" s="208"/>
      <c r="N22" s="208"/>
      <c r="O22" s="208"/>
      <c r="P22" s="208"/>
      <c r="Q22" s="208"/>
      <c r="R22" s="208"/>
      <c r="S22" s="208"/>
      <c r="T22" s="209"/>
      <c r="U22" s="210" t="s">
        <v>266</v>
      </c>
      <c r="V22" s="211"/>
      <c r="W22" s="211"/>
      <c r="X22" s="211"/>
      <c r="Y22" s="211"/>
      <c r="Z22" s="211"/>
      <c r="AA22" s="211"/>
      <c r="AB22" s="211"/>
      <c r="AC22" s="211"/>
      <c r="AD22" s="212"/>
      <c r="AE22" s="213" cm="1">
        <f t="array" ref="AE22">_xlfn.IFS(U22="資格あり",0.2,U22="資格なし",0)</f>
        <v>0</v>
      </c>
      <c r="AF22" s="214"/>
      <c r="AG22" s="214"/>
      <c r="AH22" s="214"/>
      <c r="AI22" s="215"/>
      <c r="AJ22" s="83"/>
      <c r="AK22" s="83"/>
    </row>
    <row r="23" spans="1:37" ht="17.25" customHeight="1" x14ac:dyDescent="0.2">
      <c r="A23" s="75"/>
      <c r="B23" s="75"/>
      <c r="C23" s="218" t="s">
        <v>140</v>
      </c>
      <c r="D23" s="219"/>
      <c r="E23" s="219"/>
      <c r="F23" s="219"/>
      <c r="G23" s="219"/>
      <c r="H23" s="219"/>
      <c r="I23" s="219"/>
      <c r="J23" s="219"/>
      <c r="K23" s="219"/>
      <c r="L23" s="219"/>
      <c r="M23" s="219"/>
      <c r="N23" s="219"/>
      <c r="O23" s="219"/>
      <c r="P23" s="219"/>
      <c r="Q23" s="219"/>
      <c r="R23" s="219"/>
      <c r="S23" s="219"/>
      <c r="T23" s="219"/>
      <c r="U23" s="220"/>
      <c r="V23" s="220"/>
      <c r="W23" s="220"/>
      <c r="X23" s="220"/>
      <c r="Y23" s="220"/>
      <c r="Z23" s="220"/>
      <c r="AA23" s="220"/>
      <c r="AB23" s="220"/>
      <c r="AC23" s="220"/>
      <c r="AD23" s="220"/>
      <c r="AE23" s="220"/>
      <c r="AF23" s="220"/>
      <c r="AG23" s="220"/>
      <c r="AH23" s="220"/>
      <c r="AI23" s="221"/>
      <c r="AJ23" s="83"/>
      <c r="AK23" s="83"/>
    </row>
    <row r="24" spans="1:37" ht="17.25" customHeight="1" x14ac:dyDescent="0.2">
      <c r="A24" s="75"/>
      <c r="B24" s="75"/>
      <c r="C24" s="78"/>
      <c r="D24" s="218" t="s">
        <v>267</v>
      </c>
      <c r="E24" s="219"/>
      <c r="F24" s="219"/>
      <c r="G24" s="219"/>
      <c r="H24" s="219"/>
      <c r="I24" s="219"/>
      <c r="J24" s="219"/>
      <c r="K24" s="219"/>
      <c r="L24" s="219"/>
      <c r="M24" s="219"/>
      <c r="N24" s="219"/>
      <c r="O24" s="219"/>
      <c r="P24" s="219"/>
      <c r="Q24" s="219"/>
      <c r="R24" s="219"/>
      <c r="S24" s="219"/>
      <c r="T24" s="222"/>
      <c r="U24" s="196" t="s">
        <v>268</v>
      </c>
      <c r="V24" s="196"/>
      <c r="W24" s="196"/>
      <c r="X24" s="196"/>
      <c r="Y24" s="196"/>
      <c r="Z24" s="196"/>
      <c r="AA24" s="196"/>
      <c r="AB24" s="196"/>
      <c r="AC24" s="196"/>
      <c r="AD24" s="196"/>
      <c r="AE24" s="226" cm="1">
        <f t="array" ref="AE24">_xlfn.IFS(U24="複数台保有（長期リースによる保有を含む。）",1,U24="１台保有（長期リースによる保有を含む。）",0.5,U24="自社保有なし",0)</f>
        <v>0</v>
      </c>
      <c r="AF24" s="227"/>
      <c r="AG24" s="227"/>
      <c r="AH24" s="227"/>
      <c r="AI24" s="228"/>
      <c r="AJ24" s="83"/>
      <c r="AK24" s="83"/>
    </row>
    <row r="25" spans="1:37" ht="17.25" customHeight="1" x14ac:dyDescent="0.2">
      <c r="A25" s="75"/>
      <c r="B25" s="75"/>
      <c r="C25" s="80"/>
      <c r="D25" s="223"/>
      <c r="E25" s="224"/>
      <c r="F25" s="224"/>
      <c r="G25" s="224"/>
      <c r="H25" s="224"/>
      <c r="I25" s="224"/>
      <c r="J25" s="224"/>
      <c r="K25" s="224"/>
      <c r="L25" s="224"/>
      <c r="M25" s="224"/>
      <c r="N25" s="224"/>
      <c r="O25" s="224"/>
      <c r="P25" s="224"/>
      <c r="Q25" s="224"/>
      <c r="R25" s="224"/>
      <c r="S25" s="224"/>
      <c r="T25" s="225"/>
      <c r="U25" s="199"/>
      <c r="V25" s="199"/>
      <c r="W25" s="199"/>
      <c r="X25" s="199"/>
      <c r="Y25" s="199"/>
      <c r="Z25" s="199"/>
      <c r="AA25" s="199"/>
      <c r="AB25" s="199"/>
      <c r="AC25" s="199"/>
      <c r="AD25" s="199"/>
      <c r="AE25" s="229"/>
      <c r="AF25" s="230"/>
      <c r="AG25" s="230"/>
      <c r="AH25" s="230"/>
      <c r="AI25" s="231"/>
      <c r="AJ25" s="83"/>
      <c r="AK25" s="83"/>
    </row>
    <row r="26" spans="1:37" ht="17.25" customHeight="1" x14ac:dyDescent="0.2">
      <c r="A26" s="75"/>
      <c r="B26" s="75"/>
      <c r="C26" s="218" t="s">
        <v>142</v>
      </c>
      <c r="D26" s="219"/>
      <c r="E26" s="219"/>
      <c r="F26" s="219"/>
      <c r="G26" s="219"/>
      <c r="H26" s="219"/>
      <c r="I26" s="219"/>
      <c r="J26" s="219"/>
      <c r="K26" s="219"/>
      <c r="L26" s="219"/>
      <c r="M26" s="219"/>
      <c r="N26" s="219"/>
      <c r="O26" s="219"/>
      <c r="P26" s="219"/>
      <c r="Q26" s="219"/>
      <c r="R26" s="219"/>
      <c r="S26" s="219"/>
      <c r="T26" s="219"/>
      <c r="U26" s="220"/>
      <c r="V26" s="220"/>
      <c r="W26" s="220"/>
      <c r="X26" s="220"/>
      <c r="Y26" s="220"/>
      <c r="Z26" s="220"/>
      <c r="AA26" s="220"/>
      <c r="AB26" s="220"/>
      <c r="AC26" s="220"/>
      <c r="AD26" s="220"/>
      <c r="AE26" s="220"/>
      <c r="AF26" s="220"/>
      <c r="AG26" s="220"/>
      <c r="AH26" s="220"/>
      <c r="AI26" s="221"/>
      <c r="AJ26" s="83"/>
      <c r="AK26" s="83"/>
    </row>
    <row r="27" spans="1:37" ht="17.25" customHeight="1" x14ac:dyDescent="0.2">
      <c r="A27" s="75"/>
      <c r="B27" s="75"/>
      <c r="C27" s="79"/>
      <c r="D27" s="218" t="s">
        <v>143</v>
      </c>
      <c r="E27" s="208"/>
      <c r="F27" s="208"/>
      <c r="G27" s="208"/>
      <c r="H27" s="208"/>
      <c r="I27" s="208"/>
      <c r="J27" s="208"/>
      <c r="K27" s="208"/>
      <c r="L27" s="208"/>
      <c r="M27" s="208"/>
      <c r="N27" s="208"/>
      <c r="O27" s="208"/>
      <c r="P27" s="208"/>
      <c r="Q27" s="208"/>
      <c r="R27" s="208"/>
      <c r="S27" s="208"/>
      <c r="T27" s="208"/>
      <c r="U27" s="220"/>
      <c r="V27" s="220"/>
      <c r="W27" s="220"/>
      <c r="X27" s="220"/>
      <c r="Y27" s="220"/>
      <c r="Z27" s="220"/>
      <c r="AA27" s="220"/>
      <c r="AB27" s="220"/>
      <c r="AC27" s="220"/>
      <c r="AD27" s="220"/>
      <c r="AE27" s="220"/>
      <c r="AF27" s="220"/>
      <c r="AG27" s="220"/>
      <c r="AH27" s="220"/>
      <c r="AI27" s="221"/>
      <c r="AJ27" s="83"/>
      <c r="AK27" s="83"/>
    </row>
    <row r="28" spans="1:37" ht="17.25" customHeight="1" x14ac:dyDescent="0.2">
      <c r="A28" s="75"/>
      <c r="B28" s="75"/>
      <c r="C28" s="79"/>
      <c r="D28" s="81"/>
      <c r="E28" s="207" t="s">
        <v>144</v>
      </c>
      <c r="F28" s="208"/>
      <c r="G28" s="208"/>
      <c r="H28" s="208"/>
      <c r="I28" s="208"/>
      <c r="J28" s="208"/>
      <c r="K28" s="208"/>
      <c r="L28" s="208"/>
      <c r="M28" s="208"/>
      <c r="N28" s="208"/>
      <c r="O28" s="208"/>
      <c r="P28" s="208"/>
      <c r="Q28" s="208"/>
      <c r="R28" s="208"/>
      <c r="S28" s="208"/>
      <c r="T28" s="209"/>
      <c r="U28" s="234">
        <v>1</v>
      </c>
      <c r="V28" s="234"/>
      <c r="W28" s="234"/>
      <c r="X28" s="234"/>
      <c r="Y28" s="234"/>
      <c r="Z28" s="234"/>
      <c r="AA28" s="234"/>
      <c r="AB28" s="234"/>
      <c r="AC28" s="234"/>
      <c r="AD28" s="234"/>
      <c r="AE28" s="226">
        <f>ROUND(U28*U29*3+(1-U28)*3,1)</f>
        <v>0</v>
      </c>
      <c r="AF28" s="227"/>
      <c r="AG28" s="227"/>
      <c r="AH28" s="227"/>
      <c r="AI28" s="228"/>
      <c r="AJ28" s="83"/>
      <c r="AK28" s="83"/>
    </row>
    <row r="29" spans="1:37" ht="17.25" customHeight="1" x14ac:dyDescent="0.2">
      <c r="A29" s="75"/>
      <c r="B29" s="75"/>
      <c r="C29" s="79"/>
      <c r="D29" s="82"/>
      <c r="E29" s="235" t="s">
        <v>145</v>
      </c>
      <c r="F29" s="236"/>
      <c r="G29" s="236"/>
      <c r="H29" s="236"/>
      <c r="I29" s="236"/>
      <c r="J29" s="236"/>
      <c r="K29" s="236"/>
      <c r="L29" s="236"/>
      <c r="M29" s="236"/>
      <c r="N29" s="236"/>
      <c r="O29" s="236"/>
      <c r="P29" s="236"/>
      <c r="Q29" s="236"/>
      <c r="R29" s="236"/>
      <c r="S29" s="236"/>
      <c r="T29" s="237"/>
      <c r="U29" s="234">
        <v>0</v>
      </c>
      <c r="V29" s="234"/>
      <c r="W29" s="234"/>
      <c r="X29" s="234"/>
      <c r="Y29" s="234"/>
      <c r="Z29" s="234"/>
      <c r="AA29" s="234"/>
      <c r="AB29" s="234"/>
      <c r="AC29" s="234"/>
      <c r="AD29" s="234"/>
      <c r="AE29" s="229"/>
      <c r="AF29" s="230"/>
      <c r="AG29" s="230"/>
      <c r="AH29" s="230"/>
      <c r="AI29" s="231"/>
      <c r="AJ29" s="83"/>
      <c r="AK29" s="83"/>
    </row>
    <row r="30" spans="1:37" ht="17.25" customHeight="1" x14ac:dyDescent="0.2">
      <c r="A30" s="75"/>
      <c r="B30" s="75"/>
      <c r="C30" s="79"/>
      <c r="D30" s="232" t="s">
        <v>146</v>
      </c>
      <c r="E30" s="232"/>
      <c r="F30" s="232"/>
      <c r="G30" s="232"/>
      <c r="H30" s="232"/>
      <c r="I30" s="232"/>
      <c r="J30" s="232"/>
      <c r="K30" s="232"/>
      <c r="L30" s="232"/>
      <c r="M30" s="232"/>
      <c r="N30" s="232"/>
      <c r="O30" s="232"/>
      <c r="P30" s="232"/>
      <c r="Q30" s="232"/>
      <c r="R30" s="232"/>
      <c r="S30" s="232"/>
      <c r="T30" s="232"/>
      <c r="U30" s="233" t="s">
        <v>147</v>
      </c>
      <c r="V30" s="233"/>
      <c r="W30" s="233"/>
      <c r="X30" s="233"/>
      <c r="Y30" s="233"/>
      <c r="Z30" s="233"/>
      <c r="AA30" s="233"/>
      <c r="AB30" s="233"/>
      <c r="AC30" s="233"/>
      <c r="AD30" s="233"/>
      <c r="AE30" s="213" cm="1">
        <f t="array" ref="AE30">_xlfn.IFS(U30="すべて府内調達",1,U30="一部府内調達",0.5,U30="府内調達なし",0)</f>
        <v>0</v>
      </c>
      <c r="AF30" s="214"/>
      <c r="AG30" s="214"/>
      <c r="AH30" s="214"/>
      <c r="AI30" s="215"/>
      <c r="AJ30" s="83"/>
      <c r="AK30" s="83"/>
    </row>
    <row r="31" spans="1:37" ht="17.25" customHeight="1" x14ac:dyDescent="0.2">
      <c r="A31" s="75"/>
      <c r="B31" s="75"/>
      <c r="C31" s="79"/>
      <c r="D31" s="189" t="s">
        <v>148</v>
      </c>
      <c r="E31" s="190"/>
      <c r="F31" s="190"/>
      <c r="G31" s="190"/>
      <c r="H31" s="190"/>
      <c r="I31" s="190"/>
      <c r="J31" s="190"/>
      <c r="K31" s="190"/>
      <c r="L31" s="190"/>
      <c r="M31" s="190"/>
      <c r="N31" s="190"/>
      <c r="O31" s="190"/>
      <c r="P31" s="190"/>
      <c r="Q31" s="190"/>
      <c r="R31" s="190"/>
      <c r="S31" s="190"/>
      <c r="T31" s="191"/>
      <c r="U31" s="195" t="s">
        <v>149</v>
      </c>
      <c r="V31" s="196"/>
      <c r="W31" s="196"/>
      <c r="X31" s="196"/>
      <c r="Y31" s="196"/>
      <c r="Z31" s="196"/>
      <c r="AA31" s="196"/>
      <c r="AB31" s="196"/>
      <c r="AC31" s="196"/>
      <c r="AD31" s="197"/>
      <c r="AE31" s="226" cm="1">
        <f t="array" ref="AE31">_xlfn.IFS(U31="CCUSへの事業者登録及びCCUSの活用",1,U31="CCUSへの事業者登録なし",0)</f>
        <v>0</v>
      </c>
      <c r="AF31" s="227"/>
      <c r="AG31" s="227"/>
      <c r="AH31" s="227"/>
      <c r="AI31" s="228"/>
      <c r="AJ31" s="83"/>
      <c r="AK31" s="184"/>
    </row>
    <row r="32" spans="1:37" ht="17.25" customHeight="1" x14ac:dyDescent="0.2">
      <c r="A32" s="75"/>
      <c r="B32" s="75"/>
      <c r="C32" s="80"/>
      <c r="D32" s="192"/>
      <c r="E32" s="193"/>
      <c r="F32" s="193"/>
      <c r="G32" s="193"/>
      <c r="H32" s="193"/>
      <c r="I32" s="193"/>
      <c r="J32" s="193"/>
      <c r="K32" s="193"/>
      <c r="L32" s="193"/>
      <c r="M32" s="193"/>
      <c r="N32" s="193"/>
      <c r="O32" s="193"/>
      <c r="P32" s="193"/>
      <c r="Q32" s="193"/>
      <c r="R32" s="193"/>
      <c r="S32" s="193"/>
      <c r="T32" s="194"/>
      <c r="U32" s="198"/>
      <c r="V32" s="199"/>
      <c r="W32" s="199"/>
      <c r="X32" s="199"/>
      <c r="Y32" s="199"/>
      <c r="Z32" s="199"/>
      <c r="AA32" s="199"/>
      <c r="AB32" s="199"/>
      <c r="AC32" s="199"/>
      <c r="AD32" s="200"/>
      <c r="AE32" s="229"/>
      <c r="AF32" s="230"/>
      <c r="AG32" s="230"/>
      <c r="AH32" s="230"/>
      <c r="AI32" s="231"/>
      <c r="AJ32" s="83"/>
      <c r="AK32" s="83"/>
    </row>
    <row r="33" spans="1:37" ht="17.25" customHeight="1" x14ac:dyDescent="0.2">
      <c r="A33" s="75"/>
      <c r="B33" s="75"/>
      <c r="C33" s="218" t="s">
        <v>150</v>
      </c>
      <c r="D33" s="219"/>
      <c r="E33" s="219"/>
      <c r="F33" s="219"/>
      <c r="G33" s="219"/>
      <c r="H33" s="219"/>
      <c r="I33" s="219"/>
      <c r="J33" s="219"/>
      <c r="K33" s="219"/>
      <c r="L33" s="219"/>
      <c r="M33" s="219"/>
      <c r="N33" s="219"/>
      <c r="O33" s="219"/>
      <c r="P33" s="219"/>
      <c r="Q33" s="219"/>
      <c r="R33" s="219"/>
      <c r="S33" s="219"/>
      <c r="T33" s="219"/>
      <c r="U33" s="220"/>
      <c r="V33" s="220"/>
      <c r="W33" s="220"/>
      <c r="X33" s="220"/>
      <c r="Y33" s="220"/>
      <c r="Z33" s="220"/>
      <c r="AA33" s="220"/>
      <c r="AB33" s="220"/>
      <c r="AC33" s="220"/>
      <c r="AD33" s="220"/>
      <c r="AE33" s="220"/>
      <c r="AF33" s="220"/>
      <c r="AG33" s="220"/>
      <c r="AH33" s="220"/>
      <c r="AI33" s="221"/>
      <c r="AJ33" s="83"/>
      <c r="AK33" s="83"/>
    </row>
    <row r="34" spans="1:37" ht="17.25" customHeight="1" x14ac:dyDescent="0.2">
      <c r="A34" s="75"/>
      <c r="B34" s="75"/>
      <c r="C34" s="79"/>
      <c r="D34" s="218" t="s">
        <v>151</v>
      </c>
      <c r="E34" s="219"/>
      <c r="F34" s="219"/>
      <c r="G34" s="219"/>
      <c r="H34" s="219"/>
      <c r="I34" s="219"/>
      <c r="J34" s="219"/>
      <c r="K34" s="219"/>
      <c r="L34" s="219"/>
      <c r="M34" s="219"/>
      <c r="N34" s="219"/>
      <c r="O34" s="219"/>
      <c r="P34" s="219"/>
      <c r="Q34" s="219"/>
      <c r="R34" s="219"/>
      <c r="S34" s="219"/>
      <c r="T34" s="222"/>
      <c r="U34" s="195" t="s">
        <v>141</v>
      </c>
      <c r="V34" s="196"/>
      <c r="W34" s="196"/>
      <c r="X34" s="196"/>
      <c r="Y34" s="196"/>
      <c r="Z34" s="196"/>
      <c r="AA34" s="196"/>
      <c r="AB34" s="196"/>
      <c r="AC34" s="196"/>
      <c r="AD34" s="197"/>
      <c r="AE34" s="226" cm="1">
        <f t="array" ref="AE34">_xlfn.IFS(U34="発注年度の4月1日から公告日まで受注実績0件であり加算点を申請します",1,U34="申請しません",0)</f>
        <v>0</v>
      </c>
      <c r="AF34" s="227"/>
      <c r="AG34" s="227"/>
      <c r="AH34" s="227"/>
      <c r="AI34" s="228"/>
      <c r="AJ34" s="83"/>
      <c r="AK34" s="184"/>
    </row>
    <row r="35" spans="1:37" ht="17.25" customHeight="1" x14ac:dyDescent="0.2">
      <c r="A35" s="75"/>
      <c r="B35" s="75"/>
      <c r="C35" s="79"/>
      <c r="D35" s="238"/>
      <c r="E35" s="239"/>
      <c r="F35" s="239"/>
      <c r="G35" s="239"/>
      <c r="H35" s="239"/>
      <c r="I35" s="239"/>
      <c r="J35" s="239"/>
      <c r="K35" s="239"/>
      <c r="L35" s="239"/>
      <c r="M35" s="239"/>
      <c r="N35" s="239"/>
      <c r="O35" s="239"/>
      <c r="P35" s="239"/>
      <c r="Q35" s="239"/>
      <c r="R35" s="239"/>
      <c r="S35" s="239"/>
      <c r="T35" s="240"/>
      <c r="U35" s="241"/>
      <c r="V35" s="242"/>
      <c r="W35" s="242"/>
      <c r="X35" s="242"/>
      <c r="Y35" s="242"/>
      <c r="Z35" s="242"/>
      <c r="AA35" s="242"/>
      <c r="AB35" s="242"/>
      <c r="AC35" s="242"/>
      <c r="AD35" s="243"/>
      <c r="AE35" s="244"/>
      <c r="AF35" s="245"/>
      <c r="AG35" s="245"/>
      <c r="AH35" s="245"/>
      <c r="AI35" s="246"/>
      <c r="AJ35" s="83"/>
      <c r="AK35" s="184"/>
    </row>
    <row r="36" spans="1:37" ht="17.25" customHeight="1" x14ac:dyDescent="0.2">
      <c r="A36" s="75"/>
      <c r="B36" s="75"/>
      <c r="C36" s="79"/>
      <c r="D36" s="238"/>
      <c r="E36" s="224"/>
      <c r="F36" s="224"/>
      <c r="G36" s="224"/>
      <c r="H36" s="224"/>
      <c r="I36" s="224"/>
      <c r="J36" s="224"/>
      <c r="K36" s="224"/>
      <c r="L36" s="224"/>
      <c r="M36" s="224"/>
      <c r="N36" s="224"/>
      <c r="O36" s="224"/>
      <c r="P36" s="224"/>
      <c r="Q36" s="224"/>
      <c r="R36" s="224"/>
      <c r="S36" s="224"/>
      <c r="T36" s="225"/>
      <c r="U36" s="198"/>
      <c r="V36" s="199"/>
      <c r="W36" s="199"/>
      <c r="X36" s="199"/>
      <c r="Y36" s="199"/>
      <c r="Z36" s="199"/>
      <c r="AA36" s="199"/>
      <c r="AB36" s="199"/>
      <c r="AC36" s="199"/>
      <c r="AD36" s="200"/>
      <c r="AE36" s="229"/>
      <c r="AF36" s="230"/>
      <c r="AG36" s="230"/>
      <c r="AH36" s="230"/>
      <c r="AI36" s="231"/>
      <c r="AJ36" s="83"/>
      <c r="AK36" s="83"/>
    </row>
    <row r="37" spans="1:37" ht="17.25" customHeight="1" x14ac:dyDescent="0.2">
      <c r="A37" s="75"/>
      <c r="B37" s="75"/>
      <c r="C37" s="79"/>
      <c r="D37" s="153"/>
      <c r="E37" s="247" t="str">
        <f>IF(OR(U34="申請しません",U34=""),"","（誓約文）本入札において、入札公告日時点における受注実績が０件であるため、受注実績の加算点を申請します。申請にあたり、本入札の落札決定まで、京都府のその他の入札には、同受注実績にかかる加算点を申請しません。")</f>
        <v/>
      </c>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83"/>
      <c r="AK37" s="83"/>
    </row>
    <row r="38" spans="1:37" ht="17.25" customHeight="1" x14ac:dyDescent="0.2">
      <c r="A38" s="75"/>
      <c r="B38" s="75"/>
      <c r="C38" s="78"/>
      <c r="D38" s="153"/>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83"/>
      <c r="AK38" s="83"/>
    </row>
    <row r="39" spans="1:37" ht="17.25" customHeight="1" x14ac:dyDescent="0.2">
      <c r="A39" s="75"/>
      <c r="B39" s="75"/>
      <c r="C39" s="78"/>
      <c r="D39" s="154"/>
      <c r="E39" s="247"/>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83"/>
      <c r="AK39" s="83"/>
    </row>
    <row r="40" spans="1:37" ht="17.25" customHeight="1" x14ac:dyDescent="0.2">
      <c r="A40" s="75"/>
      <c r="B40" s="75"/>
      <c r="C40" s="75"/>
      <c r="D40" s="253" t="s">
        <v>152</v>
      </c>
      <c r="E40" s="253"/>
      <c r="F40" s="253"/>
      <c r="G40" s="253"/>
      <c r="H40" s="253"/>
      <c r="I40" s="253"/>
      <c r="J40" s="253"/>
      <c r="K40" s="253"/>
      <c r="L40" s="253"/>
      <c r="M40" s="253"/>
      <c r="N40" s="253"/>
      <c r="O40" s="253"/>
      <c r="P40" s="253"/>
      <c r="Q40" s="253"/>
      <c r="R40" s="253"/>
      <c r="S40" s="253"/>
      <c r="T40" s="253"/>
      <c r="U40" s="216" t="s">
        <v>153</v>
      </c>
      <c r="V40" s="216"/>
      <c r="W40" s="216"/>
      <c r="X40" s="216"/>
      <c r="Y40" s="216"/>
      <c r="Z40" s="216"/>
      <c r="AA40" s="216"/>
      <c r="AB40" s="216"/>
      <c r="AC40" s="216"/>
      <c r="AD40" s="216"/>
      <c r="AE40" s="254">
        <f>SUM(AE15:AI39)</f>
        <v>0</v>
      </c>
      <c r="AF40" s="255"/>
      <c r="AG40" s="255"/>
      <c r="AH40" s="255"/>
      <c r="AI40" s="256"/>
      <c r="AJ40" s="83"/>
      <c r="AK40" s="83"/>
    </row>
    <row r="41" spans="1:37" ht="17.25" customHeight="1" x14ac:dyDescent="0.2">
      <c r="A41" s="75"/>
      <c r="B41" s="75"/>
      <c r="C41" s="75"/>
      <c r="D41" s="248" t="s">
        <v>154</v>
      </c>
      <c r="E41" s="248"/>
      <c r="F41" s="248"/>
      <c r="G41" s="248"/>
      <c r="H41" s="248"/>
      <c r="I41" s="248"/>
      <c r="J41" s="248"/>
      <c r="K41" s="248"/>
      <c r="L41" s="248"/>
      <c r="M41" s="248"/>
      <c r="N41" s="248"/>
      <c r="O41" s="248"/>
      <c r="P41" s="248"/>
      <c r="Q41" s="248"/>
      <c r="R41" s="248"/>
      <c r="S41" s="248"/>
      <c r="T41" s="248"/>
      <c r="U41" s="216" t="s">
        <v>155</v>
      </c>
      <c r="V41" s="216"/>
      <c r="W41" s="216"/>
      <c r="X41" s="216"/>
      <c r="Y41" s="216"/>
      <c r="Z41" s="216"/>
      <c r="AA41" s="216"/>
      <c r="AB41" s="216"/>
      <c r="AC41" s="216"/>
      <c r="AD41" s="216"/>
      <c r="AE41" s="254">
        <v>100</v>
      </c>
      <c r="AF41" s="255"/>
      <c r="AG41" s="255"/>
      <c r="AH41" s="255"/>
      <c r="AI41" s="256"/>
      <c r="AJ41" s="83"/>
      <c r="AK41" s="83"/>
    </row>
    <row r="42" spans="1:37" ht="17.25" customHeight="1" x14ac:dyDescent="0.2">
      <c r="A42" s="75"/>
      <c r="B42" s="75"/>
      <c r="C42" s="75"/>
      <c r="D42" s="248" t="s">
        <v>156</v>
      </c>
      <c r="E42" s="248"/>
      <c r="F42" s="248"/>
      <c r="G42" s="248"/>
      <c r="H42" s="248"/>
      <c r="I42" s="248"/>
      <c r="J42" s="248"/>
      <c r="K42" s="248"/>
      <c r="L42" s="248"/>
      <c r="M42" s="248"/>
      <c r="N42" s="248"/>
      <c r="O42" s="248"/>
      <c r="P42" s="248"/>
      <c r="Q42" s="248"/>
      <c r="R42" s="248"/>
      <c r="S42" s="248"/>
      <c r="T42" s="248"/>
      <c r="U42" s="216" t="s">
        <v>157</v>
      </c>
      <c r="V42" s="216"/>
      <c r="W42" s="216"/>
      <c r="X42" s="216"/>
      <c r="Y42" s="216"/>
      <c r="Z42" s="216"/>
      <c r="AA42" s="216"/>
      <c r="AB42" s="216"/>
      <c r="AC42" s="216"/>
      <c r="AD42" s="216"/>
      <c r="AE42" s="249">
        <f>AE40+AE41</f>
        <v>100</v>
      </c>
      <c r="AF42" s="250"/>
      <c r="AG42" s="250"/>
      <c r="AH42" s="250"/>
      <c r="AI42" s="251"/>
      <c r="AJ42" s="83"/>
      <c r="AK42" s="83"/>
    </row>
    <row r="43" spans="1:37" ht="17.25" customHeight="1" x14ac:dyDescent="0.2">
      <c r="A43" s="75"/>
      <c r="B43" s="75"/>
      <c r="C43" s="75"/>
      <c r="D43" s="239"/>
      <c r="E43" s="239"/>
      <c r="F43" s="239"/>
      <c r="G43" s="239"/>
      <c r="H43" s="239"/>
      <c r="I43" s="239"/>
      <c r="J43" s="239"/>
      <c r="K43" s="239"/>
      <c r="L43" s="239"/>
      <c r="M43" s="239"/>
      <c r="N43" s="239"/>
      <c r="O43" s="239"/>
      <c r="P43" s="239"/>
      <c r="Q43" s="239"/>
      <c r="R43" s="239"/>
      <c r="S43" s="239"/>
      <c r="T43" s="239"/>
      <c r="U43" s="252"/>
      <c r="V43" s="252"/>
      <c r="W43" s="252"/>
      <c r="X43" s="252"/>
      <c r="Y43" s="252"/>
      <c r="Z43" s="252"/>
      <c r="AA43" s="252"/>
      <c r="AB43" s="252"/>
      <c r="AC43" s="252"/>
      <c r="AD43" s="252"/>
      <c r="AE43" s="252"/>
      <c r="AF43" s="252"/>
      <c r="AG43" s="252"/>
      <c r="AH43" s="252"/>
      <c r="AI43" s="252"/>
      <c r="AJ43" s="83"/>
      <c r="AK43" s="83"/>
    </row>
    <row r="44" spans="1:37" ht="17.25" customHeight="1" x14ac:dyDescent="0.2">
      <c r="A44" s="75"/>
      <c r="B44" s="75"/>
      <c r="C44" s="75"/>
      <c r="D44" s="239"/>
      <c r="E44" s="239"/>
      <c r="F44" s="239"/>
      <c r="G44" s="239"/>
      <c r="H44" s="239"/>
      <c r="I44" s="239"/>
      <c r="J44" s="239"/>
      <c r="K44" s="239"/>
      <c r="L44" s="239"/>
      <c r="M44" s="239"/>
      <c r="N44" s="239"/>
      <c r="O44" s="239"/>
      <c r="P44" s="239"/>
      <c r="Q44" s="239"/>
      <c r="R44" s="239"/>
      <c r="S44" s="239"/>
      <c r="T44" s="239"/>
      <c r="U44" s="259"/>
      <c r="V44" s="259"/>
      <c r="W44" s="259"/>
      <c r="X44" s="259"/>
      <c r="Y44" s="259"/>
      <c r="Z44" s="259"/>
      <c r="AA44" s="259"/>
      <c r="AB44" s="259"/>
      <c r="AC44" s="259"/>
      <c r="AD44" s="259"/>
      <c r="AE44" s="259"/>
      <c r="AF44" s="259"/>
      <c r="AG44" s="259"/>
      <c r="AH44" s="259"/>
      <c r="AI44" s="259"/>
      <c r="AJ44" s="83"/>
      <c r="AK44" s="83"/>
    </row>
    <row r="45" spans="1:37" ht="17.25" customHeight="1" x14ac:dyDescent="0.2">
      <c r="D45" s="257"/>
      <c r="E45" s="257"/>
      <c r="F45" s="257"/>
      <c r="G45" s="257"/>
      <c r="H45" s="257"/>
      <c r="I45" s="257"/>
      <c r="J45" s="257"/>
      <c r="K45" s="257"/>
      <c r="L45" s="257"/>
      <c r="M45" s="257"/>
      <c r="N45" s="257"/>
      <c r="O45" s="257"/>
      <c r="P45" s="257"/>
      <c r="Q45" s="257"/>
      <c r="R45" s="257"/>
      <c r="S45" s="257"/>
      <c r="T45" s="257"/>
      <c r="U45" s="258"/>
      <c r="V45" s="258"/>
      <c r="W45" s="258"/>
      <c r="X45" s="258"/>
      <c r="Y45" s="258"/>
      <c r="Z45" s="258"/>
      <c r="AA45" s="258"/>
      <c r="AB45" s="258"/>
      <c r="AC45" s="258"/>
      <c r="AD45" s="258"/>
      <c r="AE45" s="258"/>
      <c r="AF45" s="258"/>
      <c r="AG45" s="258"/>
      <c r="AH45" s="258"/>
      <c r="AI45" s="258"/>
      <c r="AJ45" s="83"/>
      <c r="AK45" s="83"/>
    </row>
    <row r="46" spans="1:37" ht="17.25" customHeight="1" x14ac:dyDescent="0.2">
      <c r="D46" s="257"/>
      <c r="E46" s="257"/>
      <c r="F46" s="257"/>
      <c r="G46" s="257"/>
      <c r="H46" s="257"/>
      <c r="I46" s="257"/>
      <c r="J46" s="257"/>
      <c r="K46" s="257"/>
      <c r="L46" s="257"/>
      <c r="M46" s="257"/>
      <c r="N46" s="257"/>
      <c r="O46" s="257"/>
      <c r="P46" s="257"/>
      <c r="Q46" s="257"/>
      <c r="R46" s="257"/>
      <c r="S46" s="257"/>
      <c r="T46" s="257"/>
      <c r="U46" s="258"/>
      <c r="V46" s="258"/>
      <c r="W46" s="258"/>
      <c r="X46" s="258"/>
      <c r="Y46" s="258"/>
      <c r="Z46" s="258"/>
      <c r="AA46" s="258"/>
      <c r="AB46" s="258"/>
      <c r="AC46" s="258"/>
      <c r="AD46" s="258"/>
      <c r="AE46" s="258"/>
      <c r="AF46" s="258"/>
      <c r="AG46" s="258"/>
      <c r="AH46" s="258"/>
      <c r="AI46" s="258"/>
      <c r="AJ46" s="83"/>
      <c r="AK46" s="83"/>
    </row>
    <row r="47" spans="1:37" ht="17.25" customHeight="1" x14ac:dyDescent="0.2">
      <c r="AJ47" s="83"/>
      <c r="AK47" s="83"/>
    </row>
  </sheetData>
  <dataConsolidate/>
  <mergeCells count="79">
    <mergeCell ref="D46:T46"/>
    <mergeCell ref="U46:AD46"/>
    <mergeCell ref="AE46:AI46"/>
    <mergeCell ref="D44:T44"/>
    <mergeCell ref="U44:AD44"/>
    <mergeCell ref="AE44:AI44"/>
    <mergeCell ref="D45:T45"/>
    <mergeCell ref="U45:AD45"/>
    <mergeCell ref="AE45:AI45"/>
    <mergeCell ref="D40:T40"/>
    <mergeCell ref="U40:AD40"/>
    <mergeCell ref="AE40:AI40"/>
    <mergeCell ref="D41:T41"/>
    <mergeCell ref="U41:AD41"/>
    <mergeCell ref="AE41:AI41"/>
    <mergeCell ref="D42:T42"/>
    <mergeCell ref="U42:AD42"/>
    <mergeCell ref="AE42:AI42"/>
    <mergeCell ref="D43:T43"/>
    <mergeCell ref="U43:AD43"/>
    <mergeCell ref="AE43:AI43"/>
    <mergeCell ref="D34:T36"/>
    <mergeCell ref="U34:AD36"/>
    <mergeCell ref="AE34:AI36"/>
    <mergeCell ref="E37:AI39"/>
    <mergeCell ref="C33:T33"/>
    <mergeCell ref="U33:AD33"/>
    <mergeCell ref="AE33:AI33"/>
    <mergeCell ref="D31:T32"/>
    <mergeCell ref="U31:AD32"/>
    <mergeCell ref="AE31:AI32"/>
    <mergeCell ref="D27:T27"/>
    <mergeCell ref="U27:AD27"/>
    <mergeCell ref="AE27:AI27"/>
    <mergeCell ref="E28:T28"/>
    <mergeCell ref="U28:AD28"/>
    <mergeCell ref="AE28:AI29"/>
    <mergeCell ref="E29:T29"/>
    <mergeCell ref="U29:AD29"/>
    <mergeCell ref="C26:T26"/>
    <mergeCell ref="U26:AD26"/>
    <mergeCell ref="AE26:AI26"/>
    <mergeCell ref="D30:T30"/>
    <mergeCell ref="U30:AD30"/>
    <mergeCell ref="AE30:AI30"/>
    <mergeCell ref="D21:T21"/>
    <mergeCell ref="U21:AD21"/>
    <mergeCell ref="AE21:AI21"/>
    <mergeCell ref="D22:T22"/>
    <mergeCell ref="U22:AD22"/>
    <mergeCell ref="AE22:AI22"/>
    <mergeCell ref="C23:T23"/>
    <mergeCell ref="U23:AD23"/>
    <mergeCell ref="AE23:AI23"/>
    <mergeCell ref="D24:T25"/>
    <mergeCell ref="U24:AD25"/>
    <mergeCell ref="AE24:AI25"/>
    <mergeCell ref="C15:T16"/>
    <mergeCell ref="U15:AD16"/>
    <mergeCell ref="AE15:AI16"/>
    <mergeCell ref="C17:T17"/>
    <mergeCell ref="U17:AD17"/>
    <mergeCell ref="AE17:AI17"/>
    <mergeCell ref="D18:T19"/>
    <mergeCell ref="U18:AD19"/>
    <mergeCell ref="AE18:AI19"/>
    <mergeCell ref="D20:T20"/>
    <mergeCell ref="U20:AD20"/>
    <mergeCell ref="AE20:AI20"/>
    <mergeCell ref="Q7:U7"/>
    <mergeCell ref="W7:AG7"/>
    <mergeCell ref="Q4:U4"/>
    <mergeCell ref="W4:AI4"/>
    <mergeCell ref="D9:AF12"/>
    <mergeCell ref="A2:AI2"/>
    <mergeCell ref="Q5:U5"/>
    <mergeCell ref="W5:AI5"/>
    <mergeCell ref="Q6:U6"/>
    <mergeCell ref="W6:AI6"/>
  </mergeCells>
  <phoneticPr fontId="1"/>
  <conditionalFormatting sqref="B9:AF12">
    <cfRule type="expression" dxfId="0" priority="1">
      <formula>#REF!="対象工事ではない"</formula>
    </cfRule>
  </conditionalFormatting>
  <dataValidations count="9">
    <dataValidation type="list" allowBlank="1" showInputMessage="1" showErrorMessage="1" sqref="U30:AD30" xr:uid="{91B36CD3-2197-40D6-A48A-7F93E3E01E2D}">
      <formula1>"すべて府内調達,一部府内調達,府内調達なし"</formula1>
    </dataValidation>
    <dataValidation type="list" allowBlank="1" showInputMessage="1" showErrorMessage="1" sqref="U24" xr:uid="{7729AA9F-D17E-4AFA-A437-BA3FC74FDB52}">
      <formula1>"複数台保有（長期リースによる保有を含む。）,１台保有（長期リースによる保有を含む。）,自社保有なし"</formula1>
    </dataValidation>
    <dataValidation type="list" allowBlank="1" showInputMessage="1" showErrorMessage="1" sqref="U22:AD22" xr:uid="{7C99BAD2-3812-47D8-8193-D689DD125DAE}">
      <formula1>"資格あり,資格なし"</formula1>
    </dataValidation>
    <dataValidation type="list" allowBlank="1" showInputMessage="1" showErrorMessage="1" sqref="U34:AD36" xr:uid="{F570479F-7550-411F-A4EB-8CF8398F3ED9}">
      <formula1>"発注年度の4月1日から公告日まで受注実績0件であり加算点を申請します,申請しません"</formula1>
    </dataValidation>
    <dataValidation type="list" allowBlank="1" showInputMessage="1" showErrorMessage="1" sqref="U31:AD32" xr:uid="{9BE39075-7BDE-4142-9FF8-192A57768829}">
      <formula1>"CCUSへの事業者登録及びCCUSの活用,CCUSへの事業者登録なし"</formula1>
    </dataValidation>
    <dataValidation type="list" allowBlank="1" showInputMessage="1" showErrorMessage="1" sqref="U28:AD29" xr:uid="{B39D8FA8-8F5B-49CE-BB06-926C5903BD79}">
      <formula1>"1.0,0.9,0.8,0.7,0.6,0.5,0.4,0.3,0.2,0.1,0"</formula1>
    </dataValidation>
    <dataValidation type="list" allowBlank="1" showInputMessage="1" showErrorMessage="1" sqref="U21:AD21" xr:uid="{804DE2C9-EED9-45E8-988F-4E63342002D7}">
      <formula1>"30単位以上,15単位以上30単位未満,15単位未満"</formula1>
    </dataValidation>
    <dataValidation type="list" allowBlank="1" showInputMessage="1" showErrorMessage="1" sqref="U20:AD20" xr:uid="{1882F499-3617-4A18-9DE7-AB115897D8B5}">
      <formula1>"0件,1件,2件,3件,4件,5件,6件,7件,8件,9件,10件以上"</formula1>
    </dataValidation>
    <dataValidation type="list" allowBlank="1" showInputMessage="1" showErrorMessage="1" sqref="U18:AD19" xr:uid="{04758975-E8E1-41F1-9A86-39BBB09EE993}">
      <formula1>"80点以上,77.5点以上80点未満,75点以上77.5点未満,72.5点以上75点未満,70点以上72.5点未満,67.5点以上70点未満,65点以上67.5点未満,65点未満又は実績なし"</formula1>
    </dataValidation>
  </dataValidations>
  <pageMargins left="0.78740157480314965" right="0.59055118110236227"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E54BC-A9B4-44BA-A338-93A8AE8A95FC}">
  <sheetPr codeName="Sheet11">
    <pageSetUpPr fitToPage="1"/>
  </sheetPr>
  <dimension ref="A1:Y58"/>
  <sheetViews>
    <sheetView view="pageBreakPreview" zoomScaleNormal="100" zoomScaleSheetLayoutView="100" workbookViewId="0">
      <selection activeCell="O16" sqref="O16"/>
    </sheetView>
  </sheetViews>
  <sheetFormatPr defaultColWidth="9" defaultRowHeight="18" x14ac:dyDescent="0.55000000000000004"/>
  <cols>
    <col min="1" max="1" width="1.90625" style="37" customWidth="1"/>
    <col min="2" max="2" width="9" style="38"/>
    <col min="3" max="10" width="10.26953125" style="37" customWidth="1"/>
    <col min="11" max="11" width="7.90625" style="37" customWidth="1"/>
    <col min="12" max="16384" width="9" style="37"/>
  </cols>
  <sheetData>
    <row r="1" spans="1:25" x14ac:dyDescent="0.55000000000000004">
      <c r="A1" s="37" t="s">
        <v>90</v>
      </c>
    </row>
    <row r="2" spans="1:25" ht="16" customHeight="1" x14ac:dyDescent="0.55000000000000004"/>
    <row r="3" spans="1:25" ht="16" customHeight="1" x14ac:dyDescent="0.8">
      <c r="A3" s="39"/>
      <c r="B3" s="39"/>
      <c r="C3" s="39"/>
      <c r="D3" s="39"/>
      <c r="E3" s="39"/>
      <c r="F3" s="39"/>
      <c r="G3" s="39"/>
      <c r="H3" s="39"/>
      <c r="I3" s="39"/>
      <c r="J3" s="39"/>
      <c r="K3" s="39"/>
      <c r="L3" s="39"/>
      <c r="M3" s="39"/>
      <c r="N3" s="39"/>
      <c r="O3" s="39"/>
      <c r="P3" s="39"/>
      <c r="Q3" s="39"/>
      <c r="R3" s="39"/>
      <c r="S3" s="39"/>
      <c r="T3" s="39"/>
      <c r="U3" s="39"/>
      <c r="V3" s="39"/>
      <c r="W3" s="39"/>
      <c r="X3" s="39"/>
      <c r="Y3" s="39"/>
    </row>
    <row r="4" spans="1:25" ht="17.149999999999999" customHeight="1" x14ac:dyDescent="0.55000000000000004">
      <c r="D4" s="428" t="s">
        <v>91</v>
      </c>
      <c r="E4" s="428"/>
      <c r="F4" s="428"/>
      <c r="G4" s="428"/>
      <c r="H4" s="428"/>
      <c r="I4" s="428"/>
    </row>
    <row r="5" spans="1:25" ht="16" customHeight="1" x14ac:dyDescent="0.55000000000000004">
      <c r="P5" s="40"/>
      <c r="Q5" s="40"/>
      <c r="R5" s="40"/>
      <c r="S5" s="40"/>
    </row>
    <row r="6" spans="1:25" ht="16" customHeight="1" x14ac:dyDescent="0.55000000000000004">
      <c r="I6" s="429" t="s">
        <v>58</v>
      </c>
      <c r="J6" s="429"/>
      <c r="K6" s="429"/>
    </row>
    <row r="7" spans="1:25" ht="16" customHeight="1" x14ac:dyDescent="0.55000000000000004">
      <c r="A7" s="38"/>
      <c r="C7" s="38"/>
      <c r="D7" s="38"/>
      <c r="E7" s="38"/>
      <c r="F7" s="38"/>
      <c r="G7" s="38"/>
      <c r="H7" s="38"/>
      <c r="I7" s="38"/>
      <c r="J7" s="38"/>
      <c r="K7" s="38"/>
      <c r="L7" s="38"/>
      <c r="M7" s="38"/>
      <c r="N7" s="38"/>
      <c r="O7" s="38"/>
      <c r="P7" s="38"/>
      <c r="Q7" s="38"/>
      <c r="R7" s="38"/>
      <c r="S7" s="38"/>
      <c r="T7" s="38"/>
      <c r="U7" s="38"/>
      <c r="V7" s="38"/>
      <c r="W7" s="38"/>
      <c r="X7" s="38"/>
      <c r="Y7" s="38"/>
    </row>
    <row r="8" spans="1:25" ht="16" customHeight="1" x14ac:dyDescent="0.55000000000000004">
      <c r="A8" s="38"/>
      <c r="B8" s="38" t="s">
        <v>121</v>
      </c>
      <c r="C8" s="38"/>
      <c r="D8" s="38"/>
      <c r="E8" s="38"/>
      <c r="F8" s="38"/>
      <c r="G8" s="38"/>
      <c r="H8" s="38"/>
      <c r="I8" s="38"/>
      <c r="J8" s="38"/>
      <c r="K8" s="38"/>
      <c r="L8" s="38"/>
      <c r="M8" s="38"/>
      <c r="N8" s="38"/>
      <c r="O8" s="38"/>
      <c r="P8" s="38"/>
      <c r="Q8" s="38"/>
      <c r="R8" s="38"/>
      <c r="S8" s="38"/>
      <c r="T8" s="38"/>
      <c r="U8" s="38"/>
      <c r="V8" s="38"/>
      <c r="W8" s="38"/>
      <c r="X8" s="38"/>
      <c r="Y8" s="38"/>
    </row>
    <row r="9" spans="1:25" ht="16" customHeight="1" thickBot="1" x14ac:dyDescent="0.6">
      <c r="A9" s="38"/>
      <c r="C9" s="38"/>
      <c r="D9" s="38"/>
      <c r="E9" s="38"/>
      <c r="F9" s="38"/>
      <c r="G9" s="38"/>
      <c r="H9" s="38"/>
      <c r="I9" s="38"/>
      <c r="J9" s="38"/>
      <c r="K9" s="38"/>
      <c r="L9" s="38"/>
      <c r="M9" s="38"/>
      <c r="N9" s="38"/>
      <c r="O9" s="38"/>
      <c r="P9" s="38"/>
      <c r="Q9" s="38"/>
      <c r="R9" s="38"/>
      <c r="S9" s="38"/>
      <c r="T9" s="38"/>
      <c r="U9" s="38"/>
      <c r="V9" s="38"/>
      <c r="W9" s="38"/>
      <c r="X9" s="38"/>
      <c r="Y9" s="38"/>
    </row>
    <row r="10" spans="1:25" ht="16" customHeight="1" x14ac:dyDescent="0.55000000000000004">
      <c r="A10" s="38"/>
      <c r="B10" s="430" t="s">
        <v>92</v>
      </c>
      <c r="C10" s="432"/>
      <c r="D10" s="433"/>
      <c r="E10" s="433"/>
      <c r="F10" s="433"/>
      <c r="G10" s="433"/>
      <c r="H10" s="433"/>
      <c r="I10" s="433"/>
      <c r="J10" s="433"/>
      <c r="K10" s="434"/>
      <c r="L10" s="38"/>
      <c r="M10" s="38"/>
      <c r="N10" s="38"/>
      <c r="O10" s="38"/>
      <c r="P10" s="38"/>
      <c r="Q10" s="38"/>
      <c r="R10" s="38"/>
      <c r="S10" s="38"/>
      <c r="T10" s="38"/>
      <c r="U10" s="38"/>
      <c r="V10" s="38"/>
      <c r="W10" s="38"/>
      <c r="X10" s="38"/>
      <c r="Y10" s="38"/>
    </row>
    <row r="11" spans="1:25" ht="16" customHeight="1" x14ac:dyDescent="0.55000000000000004">
      <c r="A11" s="38"/>
      <c r="B11" s="431"/>
      <c r="C11" s="41" t="s">
        <v>93</v>
      </c>
      <c r="D11" s="42" t="s">
        <v>94</v>
      </c>
      <c r="E11" s="435"/>
      <c r="F11" s="435"/>
      <c r="G11" s="435"/>
      <c r="H11" s="42" t="s">
        <v>95</v>
      </c>
      <c r="I11" s="435"/>
      <c r="J11" s="435"/>
      <c r="K11" s="436"/>
      <c r="L11" s="38"/>
      <c r="M11" s="38"/>
      <c r="N11" s="38"/>
      <c r="O11" s="38"/>
      <c r="P11" s="38"/>
      <c r="Q11" s="38"/>
      <c r="R11" s="38"/>
      <c r="S11" s="38"/>
      <c r="T11" s="38"/>
      <c r="U11" s="38"/>
      <c r="V11" s="38"/>
      <c r="W11" s="38"/>
      <c r="X11" s="38"/>
      <c r="Y11" s="38"/>
    </row>
    <row r="12" spans="1:25" ht="16" customHeight="1" x14ac:dyDescent="0.55000000000000004">
      <c r="A12" s="38"/>
      <c r="B12" s="43" t="s">
        <v>96</v>
      </c>
      <c r="C12" s="44"/>
      <c r="D12" s="44"/>
      <c r="E12" s="44"/>
      <c r="F12" s="44"/>
      <c r="G12" s="44"/>
      <c r="H12" s="44"/>
      <c r="I12" s="44"/>
      <c r="J12" s="44"/>
      <c r="K12" s="45"/>
      <c r="L12" s="38"/>
      <c r="M12" s="38"/>
      <c r="N12" s="38"/>
      <c r="O12" s="38"/>
      <c r="P12" s="38"/>
      <c r="Q12" s="38"/>
      <c r="R12" s="38"/>
      <c r="S12" s="38"/>
      <c r="T12" s="38"/>
      <c r="U12" s="38"/>
      <c r="V12" s="38"/>
      <c r="W12" s="38"/>
      <c r="X12" s="38"/>
      <c r="Y12" s="38"/>
    </row>
    <row r="13" spans="1:25" ht="16" customHeight="1" x14ac:dyDescent="0.55000000000000004">
      <c r="A13" s="38"/>
      <c r="B13" s="46" t="s">
        <v>97</v>
      </c>
      <c r="C13" s="47"/>
      <c r="D13" s="48"/>
      <c r="E13" s="48"/>
      <c r="F13" s="48"/>
      <c r="G13" s="48"/>
      <c r="H13" s="48"/>
      <c r="I13" s="48"/>
      <c r="J13" s="48"/>
      <c r="K13" s="49"/>
      <c r="L13" s="38"/>
      <c r="M13" s="38"/>
      <c r="N13" s="38"/>
      <c r="O13" s="38"/>
      <c r="P13" s="38"/>
      <c r="Q13" s="38"/>
      <c r="R13" s="38"/>
      <c r="S13" s="38"/>
      <c r="T13" s="38"/>
      <c r="U13" s="38"/>
      <c r="V13" s="38"/>
      <c r="W13" s="38"/>
      <c r="X13" s="38"/>
      <c r="Y13" s="38"/>
    </row>
    <row r="14" spans="1:25" ht="16" customHeight="1" thickBot="1" x14ac:dyDescent="0.6">
      <c r="A14" s="38"/>
      <c r="B14" s="50" t="s">
        <v>98</v>
      </c>
      <c r="C14" s="51"/>
      <c r="D14" s="52"/>
      <c r="E14" s="52"/>
      <c r="F14" s="52"/>
      <c r="G14" s="52"/>
      <c r="H14" s="52"/>
      <c r="I14" s="52"/>
      <c r="J14" s="52"/>
      <c r="K14" s="53"/>
      <c r="L14" s="38"/>
      <c r="M14" s="38"/>
      <c r="N14" s="38"/>
      <c r="O14" s="38"/>
      <c r="P14" s="38"/>
      <c r="Q14" s="38"/>
      <c r="R14" s="38"/>
      <c r="S14" s="38"/>
      <c r="T14" s="38"/>
      <c r="U14" s="38"/>
      <c r="V14" s="38"/>
      <c r="W14" s="38"/>
      <c r="X14" s="38"/>
      <c r="Y14" s="38"/>
    </row>
    <row r="15" spans="1:25" ht="7.5" customHeight="1" thickBot="1" x14ac:dyDescent="0.6">
      <c r="A15" s="54"/>
      <c r="B15" s="55"/>
      <c r="C15" s="56"/>
      <c r="D15" s="38"/>
      <c r="E15" s="38"/>
      <c r="F15" s="38"/>
      <c r="G15" s="38"/>
      <c r="H15" s="38"/>
      <c r="I15" s="38"/>
      <c r="J15" s="38"/>
      <c r="K15" s="38"/>
      <c r="L15" s="38"/>
      <c r="M15" s="38"/>
      <c r="N15" s="38"/>
      <c r="O15" s="38"/>
      <c r="P15" s="38"/>
      <c r="Q15" s="38"/>
      <c r="R15" s="38"/>
      <c r="S15" s="38"/>
      <c r="T15" s="38"/>
      <c r="U15" s="38"/>
      <c r="V15" s="38"/>
      <c r="W15" s="38"/>
      <c r="X15" s="38"/>
      <c r="Y15" s="38"/>
    </row>
    <row r="16" spans="1:25" ht="16" customHeight="1" x14ac:dyDescent="0.55000000000000004">
      <c r="A16" s="54"/>
      <c r="B16" s="396" t="s">
        <v>99</v>
      </c>
      <c r="C16" s="398" t="s">
        <v>100</v>
      </c>
      <c r="D16" s="399"/>
      <c r="E16" s="399"/>
      <c r="F16" s="400" t="s">
        <v>101</v>
      </c>
      <c r="G16" s="401"/>
      <c r="H16" s="402"/>
      <c r="I16" s="401" t="s">
        <v>102</v>
      </c>
      <c r="J16" s="401"/>
      <c r="K16" s="403"/>
      <c r="L16" s="38"/>
      <c r="M16" s="38"/>
      <c r="N16" s="38"/>
      <c r="O16" s="38"/>
      <c r="P16" s="38"/>
      <c r="Q16" s="38"/>
      <c r="R16" s="38"/>
      <c r="S16" s="38"/>
      <c r="T16" s="38"/>
      <c r="U16" s="38"/>
      <c r="V16" s="38"/>
      <c r="W16" s="38"/>
      <c r="X16" s="38"/>
      <c r="Y16" s="38"/>
    </row>
    <row r="17" spans="1:25" ht="16" customHeight="1" thickBot="1" x14ac:dyDescent="0.6">
      <c r="A17" s="54"/>
      <c r="B17" s="397"/>
      <c r="C17" s="404" t="s">
        <v>103</v>
      </c>
      <c r="D17" s="405"/>
      <c r="E17" s="405"/>
      <c r="F17" s="405"/>
      <c r="G17" s="405"/>
      <c r="H17" s="405"/>
      <c r="I17" s="405"/>
      <c r="J17" s="405"/>
      <c r="K17" s="406"/>
      <c r="L17" s="38"/>
      <c r="M17" s="38"/>
      <c r="N17" s="38"/>
      <c r="O17" s="38"/>
      <c r="P17" s="38"/>
      <c r="Q17" s="38"/>
      <c r="R17" s="38"/>
      <c r="S17" s="38"/>
      <c r="T17" s="38"/>
      <c r="U17" s="38"/>
      <c r="V17" s="38"/>
      <c r="W17" s="38"/>
      <c r="X17" s="38"/>
      <c r="Y17" s="38"/>
    </row>
    <row r="18" spans="1:25" ht="16" customHeight="1" x14ac:dyDescent="0.55000000000000004">
      <c r="A18" s="54"/>
      <c r="B18" s="407" t="s">
        <v>104</v>
      </c>
      <c r="C18" s="408"/>
      <c r="D18" s="57"/>
      <c r="E18" s="57"/>
      <c r="F18" s="57"/>
      <c r="G18" s="57"/>
      <c r="H18" s="57"/>
      <c r="I18" s="57"/>
      <c r="J18" s="57"/>
      <c r="K18" s="58"/>
      <c r="L18" s="38"/>
      <c r="M18" s="38"/>
      <c r="N18" s="38"/>
      <c r="O18" s="38"/>
      <c r="P18" s="38"/>
      <c r="Q18" s="38"/>
      <c r="R18" s="38"/>
      <c r="S18" s="38"/>
      <c r="T18" s="38"/>
      <c r="U18" s="38"/>
      <c r="V18" s="38"/>
      <c r="W18" s="38"/>
      <c r="X18" s="38"/>
      <c r="Y18" s="38"/>
    </row>
    <row r="19" spans="1:25" ht="16" customHeight="1" x14ac:dyDescent="0.55000000000000004">
      <c r="A19" s="54"/>
      <c r="B19" s="409" t="s">
        <v>105</v>
      </c>
      <c r="C19" s="410"/>
      <c r="D19" s="411"/>
      <c r="E19" s="412" t="s">
        <v>106</v>
      </c>
      <c r="F19" s="413"/>
      <c r="G19" s="413"/>
      <c r="H19" s="413"/>
      <c r="I19" s="413"/>
      <c r="J19" s="413"/>
      <c r="K19" s="414"/>
      <c r="L19" s="38"/>
      <c r="M19" s="38"/>
      <c r="N19" s="38"/>
      <c r="O19" s="38"/>
      <c r="P19" s="38"/>
      <c r="Q19" s="38"/>
      <c r="R19" s="38"/>
      <c r="S19" s="38"/>
      <c r="T19" s="38"/>
      <c r="U19" s="38"/>
      <c r="V19" s="38"/>
      <c r="W19" s="38"/>
      <c r="X19" s="38"/>
      <c r="Y19" s="38"/>
    </row>
    <row r="20" spans="1:25" ht="16" customHeight="1" x14ac:dyDescent="0.55000000000000004">
      <c r="A20" s="54"/>
      <c r="B20" s="415"/>
      <c r="C20" s="416"/>
      <c r="D20" s="417"/>
      <c r="E20" s="421"/>
      <c r="F20" s="422"/>
      <c r="G20" s="422"/>
      <c r="H20" s="422"/>
      <c r="I20" s="422"/>
      <c r="J20" s="422"/>
      <c r="K20" s="423"/>
      <c r="L20" s="38"/>
      <c r="M20" s="38"/>
      <c r="N20" s="38"/>
      <c r="O20" s="38"/>
      <c r="P20" s="38"/>
      <c r="Q20" s="38"/>
      <c r="R20" s="38"/>
      <c r="S20" s="38"/>
      <c r="T20" s="38"/>
      <c r="U20" s="38"/>
      <c r="V20" s="38"/>
      <c r="W20" s="38"/>
      <c r="X20" s="38"/>
      <c r="Y20" s="38"/>
    </row>
    <row r="21" spans="1:25" ht="16" customHeight="1" x14ac:dyDescent="0.55000000000000004">
      <c r="A21" s="54"/>
      <c r="B21" s="418"/>
      <c r="C21" s="419"/>
      <c r="D21" s="420"/>
      <c r="E21" s="424"/>
      <c r="F21" s="425"/>
      <c r="G21" s="425"/>
      <c r="H21" s="425"/>
      <c r="I21" s="425"/>
      <c r="J21" s="425"/>
      <c r="K21" s="426"/>
      <c r="L21" s="38"/>
      <c r="M21" s="38"/>
      <c r="N21" s="38"/>
      <c r="O21" s="38"/>
      <c r="P21" s="38"/>
      <c r="Q21" s="38"/>
      <c r="R21" s="38"/>
      <c r="S21" s="38"/>
      <c r="T21" s="38"/>
      <c r="U21" s="38"/>
      <c r="V21" s="38"/>
      <c r="W21" s="38"/>
      <c r="X21" s="38"/>
      <c r="Y21" s="38"/>
    </row>
    <row r="22" spans="1:25" ht="16" customHeight="1" x14ac:dyDescent="0.55000000000000004">
      <c r="A22" s="54"/>
      <c r="B22" s="59"/>
      <c r="C22" s="56"/>
      <c r="D22" s="60"/>
      <c r="E22" s="38"/>
      <c r="F22" s="38"/>
      <c r="G22" s="38"/>
      <c r="H22" s="38"/>
      <c r="I22" s="38"/>
      <c r="J22" s="38"/>
      <c r="K22" s="61"/>
      <c r="L22" s="38"/>
      <c r="M22" s="38"/>
      <c r="N22" s="38"/>
      <c r="O22" s="38"/>
      <c r="P22" s="38"/>
      <c r="Q22" s="38"/>
      <c r="R22" s="38"/>
      <c r="S22" s="38"/>
      <c r="T22" s="38"/>
      <c r="U22" s="38"/>
      <c r="V22" s="38"/>
      <c r="W22" s="38"/>
      <c r="X22" s="38"/>
      <c r="Y22" s="38"/>
    </row>
    <row r="23" spans="1:25" ht="16" customHeight="1" x14ac:dyDescent="0.55000000000000004">
      <c r="A23" s="54"/>
      <c r="B23" s="59"/>
      <c r="C23" s="56"/>
      <c r="D23" s="60"/>
      <c r="E23" s="38"/>
      <c r="F23" s="38"/>
      <c r="G23" s="38"/>
      <c r="H23" s="38"/>
      <c r="I23" s="38"/>
      <c r="J23" s="38"/>
      <c r="K23" s="61"/>
      <c r="L23" s="38"/>
      <c r="M23" s="38"/>
      <c r="N23" s="38"/>
      <c r="O23" s="38"/>
      <c r="P23" s="38"/>
      <c r="Q23" s="38"/>
      <c r="R23" s="38"/>
      <c r="S23" s="38"/>
      <c r="T23" s="38"/>
      <c r="U23" s="38"/>
      <c r="V23" s="38"/>
      <c r="W23" s="38"/>
      <c r="X23" s="38"/>
      <c r="Y23" s="38"/>
    </row>
    <row r="24" spans="1:25" ht="16" customHeight="1" x14ac:dyDescent="0.55000000000000004">
      <c r="A24" s="54"/>
      <c r="B24" s="59"/>
      <c r="C24" s="56"/>
      <c r="D24" s="60"/>
      <c r="E24" s="38"/>
      <c r="F24" s="38"/>
      <c r="G24" s="38"/>
      <c r="H24" s="38"/>
      <c r="I24" s="38"/>
      <c r="J24" s="38"/>
      <c r="K24" s="61"/>
      <c r="L24" s="38"/>
      <c r="M24" s="38"/>
      <c r="N24" s="38"/>
      <c r="O24" s="38"/>
      <c r="P24" s="38"/>
      <c r="Q24" s="38"/>
      <c r="R24" s="38"/>
      <c r="S24" s="38"/>
      <c r="T24" s="38"/>
      <c r="U24" s="38"/>
      <c r="V24" s="38"/>
      <c r="W24" s="38"/>
      <c r="X24" s="38"/>
      <c r="Y24" s="38"/>
    </row>
    <row r="25" spans="1:25" ht="16" customHeight="1" x14ac:dyDescent="0.55000000000000004">
      <c r="A25" s="54"/>
      <c r="B25" s="59"/>
      <c r="C25" s="56"/>
      <c r="D25" s="60"/>
      <c r="E25" s="38"/>
      <c r="F25" s="38"/>
      <c r="G25" s="38"/>
      <c r="H25" s="38"/>
      <c r="I25" s="38"/>
      <c r="J25" s="38"/>
      <c r="K25" s="61"/>
      <c r="L25" s="38"/>
      <c r="M25" s="38"/>
      <c r="N25" s="38"/>
      <c r="O25" s="38"/>
      <c r="P25" s="38"/>
      <c r="Q25" s="38"/>
      <c r="R25" s="38"/>
      <c r="S25" s="38"/>
      <c r="T25" s="38"/>
      <c r="U25" s="38"/>
      <c r="V25" s="38"/>
      <c r="W25" s="38"/>
      <c r="X25" s="38"/>
      <c r="Y25" s="38"/>
    </row>
    <row r="26" spans="1:25" ht="16" customHeight="1" x14ac:dyDescent="0.55000000000000004">
      <c r="A26" s="54"/>
      <c r="B26" s="62"/>
      <c r="C26" s="38"/>
      <c r="D26" s="60"/>
      <c r="E26" s="38"/>
      <c r="F26" s="38"/>
      <c r="G26" s="38"/>
      <c r="H26" s="38"/>
      <c r="I26" s="38"/>
      <c r="J26" s="38"/>
      <c r="K26" s="61"/>
      <c r="L26" s="38"/>
      <c r="M26" s="38"/>
      <c r="N26" s="38"/>
      <c r="O26" s="38"/>
      <c r="P26" s="38"/>
      <c r="Q26" s="38"/>
      <c r="R26" s="38"/>
      <c r="S26" s="38"/>
      <c r="T26" s="38"/>
      <c r="U26" s="38"/>
      <c r="V26" s="38"/>
      <c r="W26" s="38"/>
      <c r="X26" s="38"/>
      <c r="Y26" s="38"/>
    </row>
    <row r="27" spans="1:25" ht="16" customHeight="1" x14ac:dyDescent="0.55000000000000004">
      <c r="A27" s="54"/>
      <c r="B27" s="62"/>
      <c r="C27" s="38"/>
      <c r="D27" s="60"/>
      <c r="E27" s="38"/>
      <c r="F27" s="38"/>
      <c r="G27" s="38"/>
      <c r="H27" s="38"/>
      <c r="I27" s="38"/>
      <c r="J27" s="38"/>
      <c r="K27" s="61"/>
      <c r="L27" s="38"/>
      <c r="M27" s="38"/>
      <c r="N27" s="38"/>
      <c r="O27" s="38"/>
      <c r="P27" s="38"/>
      <c r="Q27" s="38"/>
      <c r="R27" s="38"/>
      <c r="S27" s="38"/>
      <c r="T27" s="38"/>
      <c r="U27" s="38"/>
      <c r="V27" s="38"/>
      <c r="W27" s="38"/>
      <c r="X27" s="38"/>
      <c r="Y27" s="38"/>
    </row>
    <row r="28" spans="1:25" ht="16" customHeight="1" x14ac:dyDescent="0.55000000000000004">
      <c r="A28" s="54"/>
      <c r="B28" s="62"/>
      <c r="C28" s="38"/>
      <c r="D28" s="60"/>
      <c r="E28" s="38"/>
      <c r="F28" s="38"/>
      <c r="G28" s="38"/>
      <c r="H28" s="38"/>
      <c r="I28" s="38"/>
      <c r="J28" s="38"/>
      <c r="K28" s="61"/>
      <c r="L28" s="38"/>
      <c r="M28" s="38"/>
      <c r="N28" s="38"/>
      <c r="O28" s="38"/>
      <c r="P28" s="38"/>
      <c r="Q28" s="38"/>
      <c r="R28" s="38"/>
      <c r="S28" s="38"/>
      <c r="T28" s="38"/>
      <c r="U28" s="38"/>
      <c r="V28" s="38"/>
      <c r="W28" s="38"/>
      <c r="X28" s="38"/>
      <c r="Y28" s="38"/>
    </row>
    <row r="29" spans="1:25" ht="16" customHeight="1" x14ac:dyDescent="0.55000000000000004">
      <c r="A29" s="54"/>
      <c r="B29" s="62"/>
      <c r="C29" s="38"/>
      <c r="D29" s="60"/>
      <c r="E29" s="38"/>
      <c r="F29" s="38"/>
      <c r="G29" s="38"/>
      <c r="H29" s="38"/>
      <c r="I29" s="38"/>
      <c r="J29" s="38"/>
      <c r="K29" s="61"/>
      <c r="L29" s="38"/>
      <c r="M29" s="38"/>
      <c r="N29" s="38"/>
      <c r="O29" s="38"/>
      <c r="P29" s="38"/>
      <c r="Q29" s="38"/>
      <c r="R29" s="38"/>
      <c r="S29" s="38"/>
      <c r="T29" s="38"/>
      <c r="U29" s="38"/>
      <c r="V29" s="38"/>
      <c r="W29" s="38"/>
      <c r="X29" s="38"/>
      <c r="Y29" s="38"/>
    </row>
    <row r="30" spans="1:25" ht="16" customHeight="1" x14ac:dyDescent="0.55000000000000004">
      <c r="A30" s="54"/>
      <c r="B30" s="62"/>
      <c r="C30" s="38"/>
      <c r="D30" s="60"/>
      <c r="E30" s="38"/>
      <c r="F30" s="38"/>
      <c r="G30" s="38"/>
      <c r="H30" s="38"/>
      <c r="I30" s="38"/>
      <c r="J30" s="38"/>
      <c r="K30" s="61"/>
      <c r="L30" s="38"/>
      <c r="M30" s="38"/>
      <c r="N30" s="38"/>
      <c r="O30" s="38"/>
      <c r="P30" s="38"/>
      <c r="Q30" s="38"/>
      <c r="R30" s="38"/>
      <c r="S30" s="38"/>
      <c r="T30" s="38"/>
      <c r="U30" s="38"/>
      <c r="V30" s="38"/>
      <c r="W30" s="38"/>
      <c r="X30" s="38"/>
      <c r="Y30" s="38"/>
    </row>
    <row r="31" spans="1:25" ht="16" customHeight="1" x14ac:dyDescent="0.55000000000000004">
      <c r="A31" s="54"/>
      <c r="B31" s="62"/>
      <c r="C31" s="38"/>
      <c r="D31" s="60"/>
      <c r="E31" s="38"/>
      <c r="F31" s="38"/>
      <c r="G31" s="38"/>
      <c r="H31" s="38"/>
      <c r="I31" s="38"/>
      <c r="J31" s="38"/>
      <c r="K31" s="61"/>
      <c r="L31" s="38"/>
      <c r="M31" s="38"/>
      <c r="N31" s="38"/>
      <c r="O31" s="38"/>
      <c r="P31" s="38"/>
      <c r="Q31" s="38"/>
      <c r="R31" s="38"/>
      <c r="S31" s="38"/>
      <c r="T31" s="38"/>
      <c r="U31" s="38"/>
      <c r="V31" s="38"/>
      <c r="W31" s="38"/>
      <c r="X31" s="38"/>
      <c r="Y31" s="38"/>
    </row>
    <row r="32" spans="1:25" ht="16" customHeight="1" x14ac:dyDescent="0.55000000000000004">
      <c r="A32" s="54"/>
      <c r="B32" s="62"/>
      <c r="C32" s="38"/>
      <c r="D32" s="60"/>
      <c r="E32" s="38"/>
      <c r="F32" s="38"/>
      <c r="G32" s="38"/>
      <c r="H32" s="38"/>
      <c r="I32" s="38"/>
      <c r="J32" s="38"/>
      <c r="K32" s="61"/>
      <c r="L32" s="38"/>
      <c r="M32" s="38"/>
      <c r="N32" s="38"/>
      <c r="O32" s="38"/>
      <c r="P32" s="38"/>
      <c r="Q32" s="38"/>
      <c r="R32" s="38"/>
      <c r="S32" s="38"/>
      <c r="T32" s="38"/>
      <c r="U32" s="38"/>
      <c r="V32" s="38"/>
      <c r="W32" s="38"/>
      <c r="X32" s="38"/>
      <c r="Y32" s="38"/>
    </row>
    <row r="33" spans="1:25" ht="16" customHeight="1" x14ac:dyDescent="0.55000000000000004">
      <c r="A33" s="54"/>
      <c r="B33" s="62"/>
      <c r="C33" s="38"/>
      <c r="D33" s="60"/>
      <c r="E33" s="38"/>
      <c r="F33" s="38"/>
      <c r="G33" s="38"/>
      <c r="H33" s="38"/>
      <c r="I33" s="38"/>
      <c r="J33" s="38"/>
      <c r="K33" s="61"/>
      <c r="L33" s="38"/>
      <c r="M33" s="38"/>
      <c r="N33" s="38"/>
      <c r="O33" s="38"/>
      <c r="P33" s="38"/>
      <c r="Q33" s="38"/>
      <c r="R33" s="38"/>
      <c r="S33" s="38"/>
      <c r="T33" s="38"/>
      <c r="U33" s="38"/>
      <c r="V33" s="38"/>
      <c r="W33" s="38"/>
      <c r="X33" s="38"/>
      <c r="Y33" s="38"/>
    </row>
    <row r="34" spans="1:25" ht="16" customHeight="1" x14ac:dyDescent="0.55000000000000004">
      <c r="B34" s="62"/>
      <c r="D34" s="63"/>
      <c r="K34" s="64"/>
    </row>
    <row r="35" spans="1:25" ht="16" customHeight="1" x14ac:dyDescent="0.55000000000000004">
      <c r="B35" s="62"/>
      <c r="D35" s="63"/>
      <c r="K35" s="64"/>
    </row>
    <row r="36" spans="1:25" ht="16" customHeight="1" x14ac:dyDescent="0.55000000000000004">
      <c r="B36" s="62"/>
      <c r="D36" s="63"/>
      <c r="K36" s="64"/>
    </row>
    <row r="37" spans="1:25" ht="16" customHeight="1" x14ac:dyDescent="0.55000000000000004">
      <c r="B37" s="62"/>
      <c r="D37" s="63"/>
      <c r="K37" s="64"/>
    </row>
    <row r="38" spans="1:25" ht="16" customHeight="1" x14ac:dyDescent="0.55000000000000004">
      <c r="B38" s="62"/>
      <c r="D38" s="63"/>
      <c r="K38" s="64"/>
    </row>
    <row r="39" spans="1:25" ht="16" customHeight="1" x14ac:dyDescent="0.55000000000000004">
      <c r="B39" s="62"/>
      <c r="D39" s="63"/>
      <c r="K39" s="64"/>
    </row>
    <row r="40" spans="1:25" ht="16" customHeight="1" x14ac:dyDescent="0.55000000000000004">
      <c r="B40" s="62"/>
      <c r="D40" s="63"/>
      <c r="K40" s="64"/>
    </row>
    <row r="41" spans="1:25" ht="16" customHeight="1" x14ac:dyDescent="0.55000000000000004">
      <c r="B41" s="62"/>
      <c r="D41" s="63"/>
      <c r="K41" s="64"/>
    </row>
    <row r="42" spans="1:25" ht="16" customHeight="1" x14ac:dyDescent="0.55000000000000004">
      <c r="B42" s="62"/>
      <c r="D42" s="63"/>
      <c r="K42" s="64"/>
    </row>
    <row r="43" spans="1:25" ht="16" customHeight="1" x14ac:dyDescent="0.55000000000000004">
      <c r="B43" s="62"/>
      <c r="D43" s="63"/>
      <c r="K43" s="64"/>
    </row>
    <row r="44" spans="1:25" ht="16" customHeight="1" x14ac:dyDescent="0.55000000000000004">
      <c r="B44" s="62"/>
      <c r="D44" s="63"/>
      <c r="K44" s="64"/>
    </row>
    <row r="45" spans="1:25" ht="16" customHeight="1" x14ac:dyDescent="0.55000000000000004">
      <c r="B45" s="62"/>
      <c r="D45" s="63"/>
      <c r="K45" s="64"/>
    </row>
    <row r="46" spans="1:25" ht="16" customHeight="1" thickBot="1" x14ac:dyDescent="0.6">
      <c r="B46" s="65"/>
      <c r="C46" s="66"/>
      <c r="D46" s="67"/>
      <c r="E46" s="66"/>
      <c r="F46" s="66"/>
      <c r="G46" s="66"/>
      <c r="H46" s="66"/>
      <c r="I46" s="66"/>
      <c r="J46" s="66"/>
      <c r="K46" s="68"/>
    </row>
    <row r="47" spans="1:25" ht="4" customHeight="1" x14ac:dyDescent="0.55000000000000004">
      <c r="C47" s="69"/>
      <c r="D47" s="69"/>
      <c r="E47" s="69"/>
      <c r="F47" s="69"/>
      <c r="G47" s="69"/>
      <c r="H47" s="69"/>
      <c r="I47" s="69"/>
      <c r="J47" s="69"/>
      <c r="K47" s="69"/>
    </row>
    <row r="48" spans="1:25" s="70" customFormat="1" ht="15" x14ac:dyDescent="0.45">
      <c r="B48" s="71" t="s">
        <v>107</v>
      </c>
      <c r="C48" s="70" t="s">
        <v>108</v>
      </c>
    </row>
    <row r="49" spans="2:11" s="70" customFormat="1" ht="15" x14ac:dyDescent="0.45">
      <c r="B49" s="72"/>
      <c r="C49" s="70" t="s">
        <v>109</v>
      </c>
    </row>
    <row r="50" spans="2:11" s="70" customFormat="1" ht="15" x14ac:dyDescent="0.45">
      <c r="B50" s="72"/>
      <c r="C50" s="427" t="s">
        <v>110</v>
      </c>
      <c r="D50" s="427"/>
      <c r="E50" s="427"/>
      <c r="F50" s="427"/>
      <c r="G50" s="427"/>
      <c r="H50" s="427"/>
      <c r="I50" s="427"/>
      <c r="J50" s="427"/>
      <c r="K50" s="427"/>
    </row>
    <row r="51" spans="2:11" s="70" customFormat="1" ht="15" x14ac:dyDescent="0.45">
      <c r="B51" s="72"/>
      <c r="C51" s="70" t="s">
        <v>232</v>
      </c>
    </row>
    <row r="52" spans="2:11" s="70" customFormat="1" ht="15" x14ac:dyDescent="0.45">
      <c r="B52" s="72"/>
      <c r="C52" s="70" t="s">
        <v>119</v>
      </c>
    </row>
    <row r="53" spans="2:11" s="70" customFormat="1" ht="15" x14ac:dyDescent="0.45">
      <c r="B53" s="72"/>
      <c r="C53" s="70" t="s">
        <v>120</v>
      </c>
    </row>
    <row r="54" spans="2:11" s="70" customFormat="1" ht="15" x14ac:dyDescent="0.45">
      <c r="B54" s="72"/>
      <c r="C54" s="70" t="s">
        <v>111</v>
      </c>
    </row>
    <row r="55" spans="2:11" s="70" customFormat="1" ht="15" x14ac:dyDescent="0.45">
      <c r="B55" s="72"/>
      <c r="C55" s="70" t="s">
        <v>112</v>
      </c>
    </row>
    <row r="56" spans="2:11" s="70" customFormat="1" ht="15" x14ac:dyDescent="0.45">
      <c r="B56" s="72"/>
      <c r="C56" s="395" t="s">
        <v>113</v>
      </c>
      <c r="D56" s="395"/>
      <c r="E56" s="395"/>
      <c r="F56" s="395"/>
      <c r="G56" s="395"/>
      <c r="H56" s="395"/>
      <c r="I56" s="395"/>
      <c r="J56" s="395"/>
      <c r="K56" s="395"/>
    </row>
    <row r="57" spans="2:11" s="70" customFormat="1" ht="15" x14ac:dyDescent="0.45">
      <c r="B57" s="72"/>
      <c r="C57" s="70" t="s">
        <v>114</v>
      </c>
    </row>
    <row r="58" spans="2:11" s="70" customFormat="1" ht="15" x14ac:dyDescent="0.45">
      <c r="B58" s="72"/>
      <c r="C58" s="70" t="s">
        <v>115</v>
      </c>
    </row>
  </sheetData>
  <mergeCells count="18">
    <mergeCell ref="D4:I4"/>
    <mergeCell ref="I6:K6"/>
    <mergeCell ref="B10:B11"/>
    <mergeCell ref="C10:K10"/>
    <mergeCell ref="E11:G11"/>
    <mergeCell ref="I11:K11"/>
    <mergeCell ref="C56:K56"/>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91"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AE05D4-CCA3-4DD5-947D-6816785BEB66}">
  <ds:schemaRefs>
    <ds:schemaRef ds:uri="http://purl.org/dc/terms/"/>
    <ds:schemaRef ds:uri="6e78433f-63fa-49a2-af27-08fb0be1d7d7"/>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3.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申請書</vt:lpstr>
      <vt:lpstr>申請書 (記入例)</vt:lpstr>
      <vt:lpstr>技術者調書</vt:lpstr>
      <vt:lpstr>技術者調書（記入例）</vt:lpstr>
      <vt:lpstr>業態調書</vt:lpstr>
      <vt:lpstr>業態調書（記入例）</vt:lpstr>
      <vt:lpstr>総・府内下請</vt:lpstr>
      <vt:lpstr>総・資材調達</vt:lpstr>
      <vt:lpstr>総・加算点算出書</vt:lpstr>
      <vt:lpstr>設計質疑書</vt:lpstr>
      <vt:lpstr>技術者調書!Print_Area</vt:lpstr>
      <vt:lpstr>'技術者調書（記入例）'!Print_Area</vt:lpstr>
      <vt:lpstr>業態調書!Print_Area</vt:lpstr>
      <vt:lpstr>'業態調書（記入例）'!Print_Area</vt:lpstr>
      <vt:lpstr>申請書!Print_Area</vt:lpstr>
      <vt:lpstr>'申請書 (記入例)'!Print_Area</vt:lpstr>
      <vt:lpstr>設計質疑書!Print_Area</vt:lpstr>
      <vt:lpstr>総・加算点算出書!Print_Area</vt:lpstr>
      <vt:lpstr>総・府内下請!Print_Area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下村　洋平</cp:lastModifiedBy>
  <cp:lastPrinted>2026-10-07T02:13:57Z</cp:lastPrinted>
  <dcterms:created xsi:type="dcterms:W3CDTF">2007-06-20T04:12:35Z</dcterms:created>
  <dcterms:modified xsi:type="dcterms:W3CDTF">2026-10-07T02:14:32Z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