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99_アクセス権変更可能\03 入札契約課\40_入札係\01_一般競争入札\Ｒ７公告文\公告文付属資料\"/>
    </mc:Choice>
  </mc:AlternateContent>
  <bookViews>
    <workbookView xWindow="0" yWindow="0" windowWidth="28800" windowHeight="11340" tabRatio="796"/>
  </bookViews>
  <sheets>
    <sheet name="第１号" sheetId="4" r:id="rId1"/>
    <sheet name="第２号" sheetId="13" r:id="rId2"/>
    <sheet name="新　第5号" sheetId="15" r:id="rId3"/>
    <sheet name="NEW！ＪＶの方へお願い" sheetId="14" r:id="rId4"/>
    <sheet name="紙様式３" sheetId="12" r:id="rId5"/>
    <sheet name="提出通知書" sheetId="7" r:id="rId6"/>
    <sheet name="添付書類内訳書" sheetId="8" r:id="rId7"/>
    <sheet name="実績証明書" sheetId="9" r:id="rId8"/>
    <sheet name="質問書" sheetId="11" r:id="rId9"/>
  </sheets>
  <definedNames>
    <definedName name="_xlnm.Print_Area" localSheetId="3">'NEW！ＪＶの方へお願い'!$A$1:$I$38</definedName>
    <definedName name="_xlnm.Print_Area" localSheetId="4">紙様式３!$A$1:$AS$37</definedName>
    <definedName name="_xlnm.Print_Area" localSheetId="8">質問書!$A$1</definedName>
    <definedName name="_xlnm.Print_Area" localSheetId="7">実績証明書!$A$1:$L$46</definedName>
    <definedName name="_xlnm.Print_Area" localSheetId="2">'新　第5号'!$A$1:$M$62</definedName>
    <definedName name="_xlnm.Print_Area" localSheetId="0">第１号!$A$1:$K$44</definedName>
    <definedName name="_xlnm.Print_Area" localSheetId="1">第２号!$A$2:$G$32</definedName>
    <definedName name="_xlnm.Print_Area" localSheetId="5">提出通知書!$A$1:$AQ$23</definedName>
    <definedName name="_xlnm.Print_Area" localSheetId="6">添付書類内訳書!$A$1:$AR$33</definedName>
  </definedNames>
  <calcPr calcId="162913"/>
</workbook>
</file>

<file path=xl/calcChain.xml><?xml version="1.0" encoding="utf-8"?>
<calcChain xmlns="http://schemas.openxmlformats.org/spreadsheetml/2006/main">
  <c r="E21" i="14" l="1"/>
  <c r="I9" i="15" l="1"/>
  <c r="I71" i="15"/>
  <c r="J9" i="15"/>
  <c r="J71" i="15"/>
  <c r="J10" i="15"/>
  <c r="I8" i="15"/>
  <c r="H129" i="15"/>
  <c r="H67" i="15"/>
  <c r="I12" i="15"/>
  <c r="I13" i="15"/>
  <c r="I14" i="15"/>
  <c r="I11" i="15"/>
  <c r="H5" i="15"/>
  <c r="I70" i="15"/>
  <c r="I132" i="15"/>
  <c r="C24" i="14"/>
  <c r="C18" i="14"/>
  <c r="C17" i="14"/>
  <c r="C19" i="14"/>
  <c r="E24" i="14"/>
  <c r="E27" i="14" s="1"/>
  <c r="E28" i="14" s="1"/>
  <c r="E25" i="14"/>
  <c r="E26" i="14"/>
  <c r="D27" i="14"/>
  <c r="C32" i="14"/>
  <c r="F10" i="4"/>
  <c r="F9" i="4"/>
  <c r="F8" i="4"/>
  <c r="B6" i="12"/>
  <c r="G20" i="12"/>
  <c r="G19" i="12"/>
  <c r="G20" i="8"/>
  <c r="AH5" i="7"/>
  <c r="G10" i="4"/>
  <c r="E11" i="4"/>
  <c r="G21" i="8"/>
  <c r="V15" i="8"/>
  <c r="H12" i="9"/>
  <c r="H11" i="9"/>
  <c r="H10" i="9"/>
  <c r="V11" i="8"/>
  <c r="V13" i="8"/>
  <c r="J5" i="7"/>
  <c r="J4" i="7"/>
  <c r="B35" i="4"/>
  <c r="B34" i="4"/>
  <c r="B33" i="4"/>
  <c r="B32" i="4"/>
  <c r="B31" i="4"/>
  <c r="B30" i="4"/>
  <c r="B29" i="4"/>
  <c r="B28" i="4"/>
  <c r="B27" i="4"/>
  <c r="B26" i="4"/>
</calcChain>
</file>

<file path=xl/comments1.xml><?xml version="1.0" encoding="utf-8"?>
<comments xmlns="http://schemas.openxmlformats.org/spreadsheetml/2006/main">
  <authors>
    <author>木戸＿隆行</author>
  </authors>
  <commentList>
    <comment ref="D23" authorId="0" shapeId="0">
      <text>
        <r>
          <rPr>
            <b/>
            <sz val="11"/>
            <color indexed="10"/>
            <rFont val="MS P ゴシック"/>
            <family val="3"/>
            <charset val="128"/>
          </rPr>
          <t>整理番号と工事名を
忘れずに入力してください</t>
        </r>
      </text>
    </comment>
  </commentList>
</comments>
</file>

<file path=xl/sharedStrings.xml><?xml version="1.0" encoding="utf-8"?>
<sst xmlns="http://schemas.openxmlformats.org/spreadsheetml/2006/main" count="413" uniqueCount="240">
  <si>
    <t>制限付一般競争入札参加資格審査申請書</t>
    <rPh sb="0" eb="3">
      <t>セイゲンツ</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</si>
  <si>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</si>
  <si>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住所</t>
    <rPh sb="0" eb="2">
      <t>ジュウショ</t>
    </rPh>
    <phoneticPr fontId="3"/>
  </si>
  <si>
    <t>商号又は名称</t>
    <rPh sb="0" eb="2">
      <t>ショウゴウ</t>
    </rPh>
    <rPh sb="2" eb="3">
      <t>マタ</t>
    </rPh>
    <rPh sb="4" eb="6">
      <t>メイショウ</t>
    </rPh>
    <phoneticPr fontId="3"/>
  </si>
  <si>
    <t>記</t>
    <rPh sb="0" eb="1">
      <t>キ</t>
    </rPh>
    <phoneticPr fontId="3"/>
  </si>
  <si>
    <t>代表者氏名</t>
    <rPh sb="0" eb="3">
      <t>ダイヒョウシャ</t>
    </rPh>
    <rPh sb="3" eb="5">
      <t>シメイ</t>
    </rPh>
    <phoneticPr fontId="3"/>
  </si>
  <si>
    <t>　　審査されたく、関係書類を添えて申請します。</t>
    <rPh sb="2" eb="4">
      <t>シンサ</t>
    </rPh>
    <rPh sb="9" eb="11">
      <t>カンケイ</t>
    </rPh>
    <rPh sb="11" eb="13">
      <t>ショルイ</t>
    </rPh>
    <rPh sb="14" eb="15">
      <t>ソ</t>
    </rPh>
    <rPh sb="17" eb="19">
      <t>シンセイ</t>
    </rPh>
    <phoneticPr fontId="3"/>
  </si>
  <si>
    <t>　　１　工事名</t>
    <rPh sb="4" eb="7">
      <t>コウジメイ</t>
    </rPh>
    <phoneticPr fontId="3"/>
  </si>
  <si>
    <t>　　２　添付書類</t>
    <rPh sb="4" eb="6">
      <t>テンプ</t>
    </rPh>
    <rPh sb="6" eb="8">
      <t>ショルイ</t>
    </rPh>
    <phoneticPr fontId="3"/>
  </si>
  <si>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3"/>
  </si>
  <si>
    <t>　　記載事項は、事実と相違ないことを誓約します。</t>
    <rPh sb="2" eb="4">
      <t>キサイ</t>
    </rPh>
    <rPh sb="4" eb="6">
      <t>ジコウ</t>
    </rPh>
    <rPh sb="8" eb="10">
      <t>ジジツ</t>
    </rPh>
    <rPh sb="11" eb="13">
      <t>ソウイ</t>
    </rPh>
    <rPh sb="18" eb="20">
      <t>セイヤク</t>
    </rPh>
    <phoneticPr fontId="3"/>
  </si>
  <si>
    <t>　 別記第１号様式</t>
    <rPh sb="2" eb="4">
      <t>ベッキ</t>
    </rPh>
    <rPh sb="4" eb="5">
      <t>ダイ</t>
    </rPh>
    <rPh sb="6" eb="7">
      <t>ゴウ</t>
    </rPh>
    <rPh sb="7" eb="9">
      <t>ヨウシキ</t>
    </rPh>
    <phoneticPr fontId="3"/>
  </si>
  <si>
    <t>　１　この申請書には、返信用封筒として、表に申請書の住所・氏名を記載し、簡易書留料金分を加えた</t>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40">
      <t>カキトメ</t>
    </rPh>
    <rPh sb="40" eb="42">
      <t>リョウキン</t>
    </rPh>
    <rPh sb="42" eb="43">
      <t>ブン</t>
    </rPh>
    <rPh sb="44" eb="45">
      <t>クワ</t>
    </rPh>
    <phoneticPr fontId="3"/>
  </si>
  <si>
    <t>　　料金の切手又はこれに類するものを貼った封筒を併せて提出すること。</t>
    <rPh sb="2" eb="4">
      <t>リョウキン</t>
    </rPh>
    <rPh sb="5" eb="7">
      <t>キッテ</t>
    </rPh>
    <rPh sb="7" eb="8">
      <t>マタ</t>
    </rPh>
    <rPh sb="12" eb="13">
      <t>ルイ</t>
    </rPh>
    <rPh sb="18" eb="19">
      <t>ハ</t>
    </rPh>
    <rPh sb="21" eb="23">
      <t>フウトウ</t>
    </rPh>
    <rPh sb="24" eb="25">
      <t>アワ</t>
    </rPh>
    <rPh sb="27" eb="29">
      <t>テイシュツ</t>
    </rPh>
    <phoneticPr fontId="3"/>
  </si>
  <si>
    <r>
      <t>　２　「</t>
    </r>
    <r>
      <rPr>
        <sz val="10"/>
        <rFont val="JustUnitMark"/>
        <charset val="2"/>
      </rPr>
      <t>,</t>
    </r>
    <r>
      <rPr>
        <sz val="10"/>
        <rFont val="ＭＳ ゴシック"/>
        <family val="3"/>
        <charset val="128"/>
      </rPr>
      <t>」は、法人にあっては代表取締役の印、個人にあっては代表者の印を押すこと。</t>
    </r>
    <rPh sb="8" eb="10">
      <t>ホウジン</t>
    </rPh>
    <rPh sb="15" eb="17">
      <t>ダイヒョウ</t>
    </rPh>
    <rPh sb="17" eb="20">
      <t>トリシマリヤク</t>
    </rPh>
    <rPh sb="21" eb="22">
      <t>イン</t>
    </rPh>
    <rPh sb="23" eb="25">
      <t>コジン</t>
    </rPh>
    <rPh sb="30" eb="33">
      <t>ダイヒョウシャ</t>
    </rPh>
    <rPh sb="34" eb="35">
      <t>イン</t>
    </rPh>
    <rPh sb="36" eb="37">
      <t>オ</t>
    </rPh>
    <phoneticPr fontId="3"/>
  </si>
  <si>
    <t>注　紙入札又は紙参加の場合には、次の事項を付すこと。</t>
    <rPh sb="0" eb="1">
      <t>チュウ</t>
    </rPh>
    <rPh sb="2" eb="3">
      <t>カミ</t>
    </rPh>
    <rPh sb="3" eb="5">
      <t>ニュウサツ</t>
    </rPh>
    <rPh sb="5" eb="6">
      <t>マタ</t>
    </rPh>
    <rPh sb="7" eb="8">
      <t>カミ</t>
    </rPh>
    <rPh sb="8" eb="10">
      <t>サンカ</t>
    </rPh>
    <rPh sb="11" eb="13">
      <t>バアイ</t>
    </rPh>
    <rPh sb="16" eb="17">
      <t>ツギ</t>
    </rPh>
    <rPh sb="18" eb="20">
      <t>ジコウ</t>
    </rPh>
    <rPh sb="21" eb="22">
      <t>フ</t>
    </rPh>
    <phoneticPr fontId="3"/>
  </si>
  <si>
    <t>工事名</t>
    <rPh sb="0" eb="3">
      <t>コウジメイ</t>
    </rPh>
    <phoneticPr fontId="3"/>
  </si>
  <si>
    <t>（市町村名）</t>
    <rPh sb="1" eb="5">
      <t>シチョウソンメイ</t>
    </rPh>
    <phoneticPr fontId="3"/>
  </si>
  <si>
    <t>契約金額</t>
    <rPh sb="0" eb="2">
      <t>ケイヤク</t>
    </rPh>
    <rPh sb="2" eb="4">
      <t>キンガク</t>
    </rPh>
    <phoneticPr fontId="3"/>
  </si>
  <si>
    <t>単体／共同企業体（出資比率％）</t>
    <rPh sb="0" eb="2">
      <t>タンタイ</t>
    </rPh>
    <rPh sb="3" eb="5">
      <t>キョウドウ</t>
    </rPh>
    <rPh sb="5" eb="8">
      <t>キギョウタイ</t>
    </rPh>
    <rPh sb="9" eb="11">
      <t>シュッシ</t>
    </rPh>
    <rPh sb="11" eb="13">
      <t>ヒリツ</t>
    </rPh>
    <phoneticPr fontId="3"/>
  </si>
  <si>
    <t>特　定　関　係　調　書</t>
    <rPh sb="0" eb="1">
      <t>トク</t>
    </rPh>
    <rPh sb="2" eb="3">
      <t>サダム</t>
    </rPh>
    <rPh sb="4" eb="5">
      <t>セキ</t>
    </rPh>
    <rPh sb="6" eb="7">
      <t>カカリ</t>
    </rPh>
    <rPh sb="8" eb="9">
      <t>チョウ</t>
    </rPh>
    <rPh sb="10" eb="11">
      <t>ショ</t>
    </rPh>
    <phoneticPr fontId="3"/>
  </si>
  <si>
    <t>　</t>
    <phoneticPr fontId="3"/>
  </si>
  <si>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3"/>
  </si>
  <si>
    <t>　 　(1)　資本関係がある他の資格者</t>
    <rPh sb="7" eb="9">
      <t>シホン</t>
    </rPh>
    <rPh sb="9" eb="11">
      <t>カンケイ</t>
    </rPh>
    <rPh sb="14" eb="15">
      <t>タ</t>
    </rPh>
    <rPh sb="16" eb="19">
      <t>シカクシャ</t>
    </rPh>
    <phoneticPr fontId="3"/>
  </si>
  <si>
    <t>備考</t>
    <rPh sb="0" eb="2">
      <t>ビコウ</t>
    </rPh>
    <phoneticPr fontId="3"/>
  </si>
  <si>
    <t xml:space="preserve"> 　　(2)　人的関係がある他の資格者</t>
    <rPh sb="7" eb="9">
      <t>ジンテキ</t>
    </rPh>
    <rPh sb="9" eb="11">
      <t>カンケイ</t>
    </rPh>
    <rPh sb="14" eb="15">
      <t>タ</t>
    </rPh>
    <rPh sb="16" eb="19">
      <t>シカクシャ</t>
    </rPh>
    <phoneticPr fontId="3"/>
  </si>
  <si>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3"/>
  </si>
  <si>
    <t>　　</t>
    <phoneticPr fontId="3"/>
  </si>
  <si>
    <t>　　渡島総合振興局長　様</t>
    <rPh sb="2" eb="4">
      <t>オシマ</t>
    </rPh>
    <rPh sb="4" eb="6">
      <t>ソウゴウ</t>
    </rPh>
    <rPh sb="6" eb="9">
      <t>シンコウキョク</t>
    </rPh>
    <rPh sb="9" eb="10">
      <t>オサ</t>
    </rPh>
    <rPh sb="11" eb="12">
      <t>サマ</t>
    </rPh>
    <phoneticPr fontId="3"/>
  </si>
  <si>
    <t>住所</t>
    <rPh sb="0" eb="1">
      <t>ジュウ</t>
    </rPh>
    <rPh sb="1" eb="2">
      <t>ショ</t>
    </rPh>
    <phoneticPr fontId="3"/>
  </si>
  <si>
    <t>（※９桁）</t>
    <rPh sb="3" eb="4">
      <t>ケタ</t>
    </rPh>
    <phoneticPr fontId="3"/>
  </si>
  <si>
    <t>（※市町村名からで構いません）</t>
    <rPh sb="2" eb="6">
      <t>シチョウソンメイ</t>
    </rPh>
    <rPh sb="9" eb="10">
      <t>カマ</t>
    </rPh>
    <phoneticPr fontId="3"/>
  </si>
  <si>
    <t>代表者</t>
    <rPh sb="0" eb="3">
      <t>ダイヒョウシャ</t>
    </rPh>
    <phoneticPr fontId="3"/>
  </si>
  <si>
    <t>（※ＪＶ使用欄）</t>
    <rPh sb="4" eb="6">
      <t>シヨウ</t>
    </rPh>
    <rPh sb="6" eb="7">
      <t>ラン</t>
    </rPh>
    <phoneticPr fontId="3"/>
  </si>
  <si>
    <t>付けで入札公告のありました次の工事に係る競争入札参加資格について</t>
    <phoneticPr fontId="3"/>
  </si>
  <si>
    <t>類似工事施工実績調書</t>
    <rPh sb="0" eb="2">
      <t>ルイジ</t>
    </rPh>
    <rPh sb="2" eb="4">
      <t>コウジ</t>
    </rPh>
    <rPh sb="4" eb="6">
      <t>セコウ</t>
    </rPh>
    <rPh sb="6" eb="8">
      <t>ジッセキ</t>
    </rPh>
    <rPh sb="8" eb="10">
      <t>チョウショ</t>
    </rPh>
    <phoneticPr fontId="3"/>
  </si>
  <si>
    <t>類似工事施工実績を証明する書面</t>
    <rPh sb="0" eb="2">
      <t>ルイジ</t>
    </rPh>
    <rPh sb="2" eb="4">
      <t>コウジ</t>
    </rPh>
    <rPh sb="4" eb="6">
      <t>セコウ</t>
    </rPh>
    <rPh sb="6" eb="8">
      <t>ジッセキ</t>
    </rPh>
    <rPh sb="9" eb="11">
      <t>ショウメイ</t>
    </rPh>
    <rPh sb="13" eb="15">
      <t>ショメン</t>
    </rPh>
    <phoneticPr fontId="3"/>
  </si>
  <si>
    <t>特定関係調書</t>
    <rPh sb="0" eb="2">
      <t>トクテイ</t>
    </rPh>
    <rPh sb="2" eb="4">
      <t>カンケイ</t>
    </rPh>
    <rPh sb="4" eb="6">
      <t>チョウショ</t>
    </rPh>
    <phoneticPr fontId="3"/>
  </si>
  <si>
    <t>配置予定技術者調書</t>
    <rPh sb="0" eb="2">
      <t>ハイチ</t>
    </rPh>
    <rPh sb="2" eb="4">
      <t>ヨテイ</t>
    </rPh>
    <rPh sb="4" eb="7">
      <t>ギジュツシャ</t>
    </rPh>
    <rPh sb="7" eb="9">
      <t>チョウショ</t>
    </rPh>
    <phoneticPr fontId="3"/>
  </si>
  <si>
    <t>その他支出負担行為担当者が必要と認めた書類</t>
    <rPh sb="2" eb="3">
      <t>タ</t>
    </rPh>
    <rPh sb="3" eb="5">
      <t>シシュツ</t>
    </rPh>
    <rPh sb="5" eb="7">
      <t>フタン</t>
    </rPh>
    <rPh sb="7" eb="9">
      <t>コウイ</t>
    </rPh>
    <rPh sb="9" eb="12">
      <t>タントウシャ</t>
    </rPh>
    <rPh sb="13" eb="15">
      <t>ヒツヨウ</t>
    </rPh>
    <rPh sb="16" eb="17">
      <t>ミト</t>
    </rPh>
    <rPh sb="19" eb="21">
      <t>ショルイ</t>
    </rPh>
    <phoneticPr fontId="3"/>
  </si>
  <si>
    <t>類似工事施工実績登録書</t>
    <rPh sb="0" eb="2">
      <t>ルイジ</t>
    </rPh>
    <rPh sb="2" eb="4">
      <t>コウジ</t>
    </rPh>
    <rPh sb="4" eb="6">
      <t>セコウ</t>
    </rPh>
    <rPh sb="6" eb="8">
      <t>ジッセキ</t>
    </rPh>
    <rPh sb="8" eb="10">
      <t>トウロク</t>
    </rPh>
    <rPh sb="10" eb="11">
      <t>ショ</t>
    </rPh>
    <phoneticPr fontId="3"/>
  </si>
  <si>
    <t>※「類似工事施工実績登録書」を添付する場合は不要</t>
    <rPh sb="15" eb="17">
      <t>テンプ</t>
    </rPh>
    <rPh sb="19" eb="21">
      <t>バアイ</t>
    </rPh>
    <rPh sb="22" eb="24">
      <t>フヨウ</t>
    </rPh>
    <phoneticPr fontId="3"/>
  </si>
  <si>
    <t>※大規模工事において提出指定した場合に必要</t>
    <rPh sb="1" eb="4">
      <t>ダイキボ</t>
    </rPh>
    <rPh sb="4" eb="6">
      <t>コウジ</t>
    </rPh>
    <rPh sb="10" eb="12">
      <t>テイシュツ</t>
    </rPh>
    <rPh sb="12" eb="14">
      <t>シテイ</t>
    </rPh>
    <rPh sb="16" eb="18">
      <t>バアイ</t>
    </rPh>
    <rPh sb="19" eb="21">
      <t>ヒツヨウ</t>
    </rPh>
    <phoneticPr fontId="3"/>
  </si>
  <si>
    <t>入札保証金免除関係書類</t>
    <rPh sb="0" eb="2">
      <t>ニュウサツ</t>
    </rPh>
    <rPh sb="2" eb="5">
      <t>ホショウキン</t>
    </rPh>
    <rPh sb="5" eb="7">
      <t>メンジョ</t>
    </rPh>
    <rPh sb="7" eb="9">
      <t>カンケイ</t>
    </rPh>
    <rPh sb="9" eb="11">
      <t>ショルイ</t>
    </rPh>
    <phoneticPr fontId="3"/>
  </si>
  <si>
    <t>経営規模等評価結果通知書の写し</t>
    <rPh sb="0" eb="2">
      <t>ケイエイ</t>
    </rPh>
    <rPh sb="2" eb="4">
      <t>キボ</t>
    </rPh>
    <rPh sb="4" eb="5">
      <t>トウ</t>
    </rPh>
    <rPh sb="5" eb="7">
      <t>ヒョウカ</t>
    </rPh>
    <rPh sb="7" eb="9">
      <t>ケッカ</t>
    </rPh>
    <rPh sb="9" eb="11">
      <t>ツウチ</t>
    </rPh>
    <rPh sb="11" eb="12">
      <t>ショ</t>
    </rPh>
    <rPh sb="13" eb="14">
      <t>ウツ</t>
    </rPh>
    <phoneticPr fontId="3"/>
  </si>
  <si>
    <r>
      <t xml:space="preserve">　    </t>
    </r>
    <r>
      <rPr>
        <b/>
        <u/>
        <sz val="10"/>
        <rFont val="ＭＳ ゴシック"/>
        <family val="3"/>
        <charset val="128"/>
      </rPr>
      <t>※電子申請の場合、押印は必要ない。</t>
    </r>
    <rPh sb="6" eb="8">
      <t>デンシ</t>
    </rPh>
    <rPh sb="8" eb="10">
      <t>シンセイ</t>
    </rPh>
    <rPh sb="11" eb="13">
      <t>バアイ</t>
    </rPh>
    <rPh sb="14" eb="16">
      <t>オウイン</t>
    </rPh>
    <rPh sb="17" eb="19">
      <t>ヒツヨウ</t>
    </rPh>
    <phoneticPr fontId="3"/>
  </si>
  <si>
    <t>〔</t>
    <phoneticPr fontId="3"/>
  </si>
  <si>
    <t>　　１　発注工事に係る設計業務等の受託者との特定関係</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3"/>
  </si>
  <si>
    <t>　　２　他の「北海道建設工事競争入札参加資格者」との間における特定関係</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3"/>
  </si>
  <si>
    <t>（電子様式１）</t>
    <rPh sb="1" eb="3">
      <t>デンシ</t>
    </rPh>
    <rPh sb="3" eb="5">
      <t>ヨウシキ</t>
    </rPh>
    <phoneticPr fontId="3"/>
  </si>
  <si>
    <t>提出月日</t>
    <rPh sb="0" eb="2">
      <t>テイシュツ</t>
    </rPh>
    <rPh sb="2" eb="4">
      <t>ガッピ</t>
    </rPh>
    <phoneticPr fontId="3"/>
  </si>
  <si>
    <t>年</t>
    <rPh sb="0" eb="1">
      <t>ネン</t>
    </rPh>
    <phoneticPr fontId="3"/>
  </si>
  <si>
    <t>月</t>
    <rPh sb="0" eb="1">
      <t>ツキ</t>
    </rPh>
    <phoneticPr fontId="3"/>
  </si>
  <si>
    <t>日</t>
    <rPh sb="0" eb="1">
      <t>ヒ</t>
    </rPh>
    <phoneticPr fontId="3"/>
  </si>
  <si>
    <t>名称又は商号</t>
    <rPh sb="0" eb="2">
      <t>メイショウ</t>
    </rPh>
    <rPh sb="2" eb="3">
      <t>マタ</t>
    </rPh>
    <rPh sb="4" eb="6">
      <t>ショウゴウ</t>
    </rPh>
    <phoneticPr fontId="3"/>
  </si>
  <si>
    <r>
      <t>案 件</t>
    </r>
    <r>
      <rPr>
        <sz val="11"/>
        <rFont val="ＭＳ Ｐゴシック"/>
        <family val="3"/>
        <charset val="128"/>
      </rPr>
      <t xml:space="preserve"> </t>
    </r>
    <r>
      <rPr>
        <sz val="11"/>
        <rFont val="ＭＳ Ｐゴシック"/>
        <family val="3"/>
        <charset val="128"/>
      </rPr>
      <t>の</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称</t>
    </r>
    <rPh sb="0" eb="1">
      <t>アン</t>
    </rPh>
    <rPh sb="2" eb="3">
      <t>ケン</t>
    </rPh>
    <rPh sb="6" eb="7">
      <t>メイ</t>
    </rPh>
    <rPh sb="8" eb="9">
      <t>ショウ</t>
    </rPh>
    <phoneticPr fontId="3"/>
  </si>
  <si>
    <t>電子的に添付することが困難なため</t>
    <rPh sb="0" eb="3">
      <t>デンシテキ</t>
    </rPh>
    <rPh sb="4" eb="6">
      <t>テンプ</t>
    </rPh>
    <rPh sb="11" eb="13">
      <t>コンナン</t>
    </rPh>
    <phoneticPr fontId="3"/>
  </si>
  <si>
    <t>持参提出書類名</t>
    <rPh sb="0" eb="2">
      <t>ジサン</t>
    </rPh>
    <rPh sb="2" eb="4">
      <t>テイシュツ</t>
    </rPh>
    <rPh sb="4" eb="6">
      <t>ショルイ</t>
    </rPh>
    <rPh sb="6" eb="7">
      <t>メイ</t>
    </rPh>
    <phoneticPr fontId="3"/>
  </si>
  <si>
    <t>その他</t>
    <rPh sb="2" eb="3">
      <t>タ</t>
    </rPh>
    <phoneticPr fontId="3"/>
  </si>
  <si>
    <r>
      <t>提出(予定</t>
    </r>
    <r>
      <rPr>
        <sz val="11"/>
        <rFont val="ＭＳ Ｐゴシック"/>
        <family val="3"/>
        <charset val="128"/>
      </rPr>
      <t>)年月日</t>
    </r>
    <rPh sb="0" eb="2">
      <t>テイシュツ</t>
    </rPh>
    <rPh sb="3" eb="5">
      <t>ヨテイ</t>
    </rPh>
    <rPh sb="6" eb="9">
      <t>ネンガッピ</t>
    </rPh>
    <phoneticPr fontId="3"/>
  </si>
  <si>
    <t>注意事項</t>
    <rPh sb="0" eb="2">
      <t>チュウイ</t>
    </rPh>
    <rPh sb="2" eb="4">
      <t>ジコウ</t>
    </rPh>
    <phoneticPr fontId="3"/>
  </si>
  <si>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3"/>
  </si>
  <si>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3"/>
  </si>
  <si>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3"/>
  </si>
  <si>
    <t>持参提出理由</t>
    <phoneticPr fontId="3"/>
  </si>
  <si>
    <t>その他</t>
    <phoneticPr fontId="3"/>
  </si>
  <si>
    <t>※</t>
    <phoneticPr fontId="3"/>
  </si>
  <si>
    <t>※</t>
    <phoneticPr fontId="3"/>
  </si>
  <si>
    <t>（紙様式６）</t>
    <rPh sb="1" eb="2">
      <t>カミ</t>
    </rPh>
    <rPh sb="2" eb="4">
      <t>ヨウシキ</t>
    </rPh>
    <phoneticPr fontId="3"/>
  </si>
  <si>
    <t>住　所</t>
    <rPh sb="0" eb="1">
      <t>ジュウ</t>
    </rPh>
    <rPh sb="2" eb="3">
      <t>ショ</t>
    </rPh>
    <phoneticPr fontId="3"/>
  </si>
  <si>
    <t>〒</t>
    <phoneticPr fontId="3"/>
  </si>
  <si>
    <t>入札公告日</t>
    <rPh sb="0" eb="2">
      <t>ニュウサツ</t>
    </rPh>
    <rPh sb="2" eb="4">
      <t>コウコク</t>
    </rPh>
    <rPh sb="4" eb="5">
      <t>ビ</t>
    </rPh>
    <phoneticPr fontId="3"/>
  </si>
  <si>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3"/>
  </si>
  <si>
    <t>提出する
添付書類</t>
    <rPh sb="0" eb="2">
      <t>テイシュツ</t>
    </rPh>
    <rPh sb="5" eb="7">
      <t>テンプ</t>
    </rPh>
    <rPh sb="7" eb="9">
      <t>ショルイ</t>
    </rPh>
    <phoneticPr fontId="3"/>
  </si>
  <si>
    <t>一般競争入札参加資格審査申請書の添付書類一式</t>
  </si>
  <si>
    <t>□工事等</t>
    <rPh sb="1" eb="3">
      <t>コウジ</t>
    </rPh>
    <rPh sb="3" eb="4">
      <t>トウ</t>
    </rPh>
    <phoneticPr fontId="3"/>
  </si>
  <si>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3"/>
  </si>
  <si>
    <t>□物品等</t>
    <rPh sb="1" eb="4">
      <t>ブッピントウ</t>
    </rPh>
    <phoneticPr fontId="3"/>
  </si>
  <si>
    <t>１
２
３
４
５
６</t>
    <phoneticPr fontId="3"/>
  </si>
  <si>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3"/>
  </si>
  <si>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3"/>
  </si>
  <si>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3"/>
  </si>
  <si>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3"/>
  </si>
  <si>
    <t>（支出負担行為担当者）</t>
    <phoneticPr fontId="3"/>
  </si>
  <si>
    <t>申込者</t>
    <phoneticPr fontId="3"/>
  </si>
  <si>
    <t>１
２
３
４</t>
    <phoneticPr fontId="3"/>
  </si>
  <si>
    <t>□</t>
    <phoneticPr fontId="3"/>
  </si>
  <si>
    <t>※</t>
    <phoneticPr fontId="3"/>
  </si>
  <si>
    <t xml:space="preserve"> 別記第３号様式</t>
    <rPh sb="1" eb="3">
      <t>ベッキ</t>
    </rPh>
    <rPh sb="3" eb="4">
      <t>ダイ</t>
    </rPh>
    <rPh sb="5" eb="6">
      <t>ゴウ</t>
    </rPh>
    <rPh sb="6" eb="8">
      <t>ヨウシキ</t>
    </rPh>
    <phoneticPr fontId="3"/>
  </si>
  <si>
    <t>工　事　実　績　証　明　書</t>
    <rPh sb="0" eb="1">
      <t>コウ</t>
    </rPh>
    <rPh sb="2" eb="3">
      <t>コト</t>
    </rPh>
    <rPh sb="4" eb="5">
      <t>ジツ</t>
    </rPh>
    <rPh sb="6" eb="7">
      <t>ツムギ</t>
    </rPh>
    <rPh sb="8" eb="9">
      <t>アカシ</t>
    </rPh>
    <rPh sb="10" eb="11">
      <t>メイ</t>
    </rPh>
    <rPh sb="12" eb="13">
      <t>ショ</t>
    </rPh>
    <phoneticPr fontId="3"/>
  </si>
  <si>
    <t>受注者</t>
    <rPh sb="0" eb="3">
      <t>ジュチュウシャ</t>
    </rPh>
    <phoneticPr fontId="3"/>
  </si>
  <si>
    <t>　　　次の工事を履行したことを証明願います。</t>
    <rPh sb="3" eb="4">
      <t>ツギ</t>
    </rPh>
    <rPh sb="5" eb="7">
      <t>コウジ</t>
    </rPh>
    <rPh sb="8" eb="10">
      <t>リコウ</t>
    </rPh>
    <rPh sb="15" eb="17">
      <t>ショウメイ</t>
    </rPh>
    <rPh sb="17" eb="18">
      <t>ネガ</t>
    </rPh>
    <phoneticPr fontId="3"/>
  </si>
  <si>
    <t>事　業
年　度</t>
    <rPh sb="0" eb="1">
      <t>コト</t>
    </rPh>
    <rPh sb="2" eb="3">
      <t>ギョウ</t>
    </rPh>
    <rPh sb="4" eb="5">
      <t>トシ</t>
    </rPh>
    <rPh sb="6" eb="7">
      <t>ド</t>
    </rPh>
    <phoneticPr fontId="3"/>
  </si>
  <si>
    <t>工　事　名</t>
    <rPh sb="0" eb="1">
      <t>コウ</t>
    </rPh>
    <rPh sb="2" eb="3">
      <t>コト</t>
    </rPh>
    <rPh sb="4" eb="5">
      <t>メイ</t>
    </rPh>
    <phoneticPr fontId="3"/>
  </si>
  <si>
    <t>工 事 概 要</t>
    <rPh sb="0" eb="1">
      <t>コウ</t>
    </rPh>
    <rPh sb="2" eb="3">
      <t>コト</t>
    </rPh>
    <rPh sb="4" eb="5">
      <t>オオムネ</t>
    </rPh>
    <rPh sb="6" eb="7">
      <t>ヨウ</t>
    </rPh>
    <phoneticPr fontId="3"/>
  </si>
  <si>
    <t>施 工 場 所</t>
    <rPh sb="0" eb="1">
      <t>シ</t>
    </rPh>
    <rPh sb="2" eb="3">
      <t>コウ</t>
    </rPh>
    <rPh sb="4" eb="5">
      <t>バ</t>
    </rPh>
    <rPh sb="6" eb="7">
      <t>ショ</t>
    </rPh>
    <phoneticPr fontId="3"/>
  </si>
  <si>
    <t>契約金額</t>
    <rPh sb="0" eb="3">
      <t>ケイヤクキン</t>
    </rPh>
    <rPh sb="3" eb="4">
      <t>ガク</t>
    </rPh>
    <phoneticPr fontId="3"/>
  </si>
  <si>
    <t>工　　期</t>
    <rPh sb="0" eb="1">
      <t>コウ</t>
    </rPh>
    <rPh sb="3" eb="4">
      <t>キ</t>
    </rPh>
    <phoneticPr fontId="3"/>
  </si>
  <si>
    <t>契　約</t>
    <rPh sb="0" eb="1">
      <t>チギリ</t>
    </rPh>
    <rPh sb="2" eb="3">
      <t>ヤク</t>
    </rPh>
    <phoneticPr fontId="3"/>
  </si>
  <si>
    <t>完　成</t>
    <rPh sb="0" eb="1">
      <t>カン</t>
    </rPh>
    <rPh sb="2" eb="3">
      <t>シゲル</t>
    </rPh>
    <phoneticPr fontId="3"/>
  </si>
  <si>
    <t>履行状況</t>
    <rPh sb="0" eb="2">
      <t>リコウ</t>
    </rPh>
    <rPh sb="2" eb="4">
      <t>ジョウキョウ</t>
    </rPh>
    <phoneticPr fontId="3"/>
  </si>
  <si>
    <t>年月日</t>
    <rPh sb="0" eb="3">
      <t>ネンガッピ</t>
    </rPh>
    <phoneticPr fontId="3"/>
  </si>
  <si>
    <t>上記工事を履行したことを証明します。</t>
    <rPh sb="0" eb="2">
      <t>ジョウキ</t>
    </rPh>
    <rPh sb="2" eb="4">
      <t>コウジ</t>
    </rPh>
    <rPh sb="5" eb="7">
      <t>リコウ</t>
    </rPh>
    <rPh sb="12" eb="14">
      <t>ショウメイ</t>
    </rPh>
    <phoneticPr fontId="3"/>
  </si>
  <si>
    <t>発注者（証明者）</t>
    <rPh sb="0" eb="3">
      <t>ハッチュウシャ</t>
    </rPh>
    <rPh sb="4" eb="6">
      <t>ショウメイ</t>
    </rPh>
    <rPh sb="6" eb="7">
      <t>シャ</t>
    </rPh>
    <phoneticPr fontId="3"/>
  </si>
  <si>
    <t>　</t>
    <phoneticPr fontId="3"/>
  </si>
  <si>
    <t>　</t>
    <phoneticPr fontId="3"/>
  </si>
  <si>
    <t>　</t>
    <phoneticPr fontId="3"/>
  </si>
  <si>
    <t>　</t>
    <phoneticPr fontId="3"/>
  </si>
  <si>
    <t>氏名</t>
    <rPh sb="0" eb="2">
      <t>シメイ</t>
    </rPh>
    <phoneticPr fontId="3"/>
  </si>
  <si>
    <t>整理番号</t>
    <rPh sb="0" eb="2">
      <t>セイリ</t>
    </rPh>
    <rPh sb="2" eb="4">
      <t>バンゴウ</t>
    </rPh>
    <phoneticPr fontId="3"/>
  </si>
  <si>
    <t>渡島総合振興局長　　様</t>
    <rPh sb="0" eb="2">
      <t>オシマ</t>
    </rPh>
    <rPh sb="2" eb="4">
      <t>ソウゴウ</t>
    </rPh>
    <rPh sb="4" eb="6">
      <t>シンコウ</t>
    </rPh>
    <rPh sb="6" eb="8">
      <t>キョクチョウ</t>
    </rPh>
    <phoneticPr fontId="3"/>
  </si>
  <si>
    <t>開札日</t>
    <rPh sb="0" eb="2">
      <t>カイサツ</t>
    </rPh>
    <rPh sb="2" eb="3">
      <t>ビ</t>
    </rPh>
    <phoneticPr fontId="3"/>
  </si>
  <si>
    <t>[整理番号]</t>
    <rPh sb="1" eb="3">
      <t>セイリ</t>
    </rPh>
    <rPh sb="3" eb="5">
      <t>バンゴウ</t>
    </rPh>
    <phoneticPr fontId="3"/>
  </si>
  <si>
    <t>[登録番号]</t>
    <rPh sb="1" eb="3">
      <t>トウロク</t>
    </rPh>
    <rPh sb="3" eb="5">
      <t>バンゴウ</t>
    </rPh>
    <phoneticPr fontId="3"/>
  </si>
  <si>
    <t>経常建設共同企業体</t>
    <rPh sb="0" eb="2">
      <t>ケイジョウ</t>
    </rPh>
    <rPh sb="2" eb="4">
      <t>ケンセツ</t>
    </rPh>
    <rPh sb="4" eb="6">
      <t>キョウドウ</t>
    </rPh>
    <rPh sb="6" eb="9">
      <t>キギョウタイ</t>
    </rPh>
    <phoneticPr fontId="3"/>
  </si>
  <si>
    <t>特定建設工事共同企業体</t>
    <rPh sb="0" eb="2">
      <t>トクテイ</t>
    </rPh>
    <rPh sb="2" eb="4">
      <t>ケンセツ</t>
    </rPh>
    <rPh sb="4" eb="6">
      <t>コウジ</t>
    </rPh>
    <rPh sb="6" eb="8">
      <t>キョウドウ</t>
    </rPh>
    <rPh sb="8" eb="11">
      <t>キギョウタイ</t>
    </rPh>
    <phoneticPr fontId="3"/>
  </si>
  <si>
    <t>（紙様式３）</t>
    <rPh sb="1" eb="2">
      <t>カミ</t>
    </rPh>
    <rPh sb="2" eb="4">
      <t>ヨウシキ</t>
    </rPh>
    <phoneticPr fontId="3"/>
  </si>
  <si>
    <t>申込者</t>
    <phoneticPr fontId="3"/>
  </si>
  <si>
    <t>入札公告又は指名通知の日</t>
    <rPh sb="0" eb="2">
      <t>ニュウサツ</t>
    </rPh>
    <rPh sb="2" eb="4">
      <t>コウコク</t>
    </rPh>
    <rPh sb="4" eb="5">
      <t>マタ</t>
    </rPh>
    <rPh sb="6" eb="8">
      <t>シメイ</t>
    </rPh>
    <rPh sb="8" eb="10">
      <t>ツウチ</t>
    </rPh>
    <rPh sb="11" eb="12">
      <t>ヒ</t>
    </rPh>
    <phoneticPr fontId="3"/>
  </si>
  <si>
    <t>紙により参加
したい理由</t>
    <rPh sb="0" eb="1">
      <t>カミ</t>
    </rPh>
    <rPh sb="4" eb="6">
      <t>サンカ</t>
    </rPh>
    <rPh sb="10" eb="12">
      <t>リユウ</t>
    </rPh>
    <phoneticPr fontId="3"/>
  </si>
  <si>
    <r>
      <t>□</t>
    </r>
    <r>
      <rPr>
        <sz val="11"/>
        <rFont val="ＭＳ Ｐゴシック"/>
        <family val="3"/>
        <charset val="128"/>
      </rPr>
      <t>　地方公共団体の物品等又は特定役務の調達手続の特例を定める政令
　　　</t>
    </r>
    <r>
      <rPr>
        <sz val="9"/>
        <rFont val="ＭＳ Ｐゴシック"/>
        <family val="3"/>
        <charset val="128"/>
      </rPr>
      <t>(平成７年政令第372号)</t>
    </r>
    <r>
      <rPr>
        <sz val="11"/>
        <rFont val="ＭＳ Ｐゴシック"/>
        <family val="3"/>
        <charset val="128"/>
      </rPr>
      <t>の規定の適用を受ける調達案件に係る入札である場合</t>
    </r>
    <phoneticPr fontId="3"/>
  </si>
  <si>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3"/>
  </si>
  <si>
    <r>
      <t xml:space="preserve">
</t>
    </r>
    <r>
      <rPr>
        <sz val="14"/>
        <rFont val="ＭＳ Ｐゴシック"/>
        <family val="3"/>
        <charset val="128"/>
      </rPr>
      <t>□</t>
    </r>
    <r>
      <rPr>
        <sz val="10"/>
        <rFont val="ＭＳ Ｐゴシック"/>
        <family val="3"/>
        <charset val="128"/>
      </rPr>
      <t>　</t>
    </r>
    <r>
      <rPr>
        <sz val="11"/>
        <rFont val="ＭＳ Ｐゴシック"/>
        <family val="3"/>
        <charset val="128"/>
      </rPr>
      <t xml:space="preserve">ＩＣカードに格納された電子証明書の記載事項に変更があり、ＩＣカード再発行手続中の場合
</t>
    </r>
    <r>
      <rPr>
        <sz val="14"/>
        <rFont val="ＭＳ Ｐゴシック"/>
        <family val="3"/>
        <charset val="128"/>
      </rPr>
      <t/>
    </r>
    <phoneticPr fontId="3"/>
  </si>
  <si>
    <r>
      <t>□</t>
    </r>
    <r>
      <rPr>
        <sz val="11"/>
        <rFont val="ＭＳ Ｐゴシック"/>
        <family val="3"/>
        <charset val="128"/>
      </rPr>
      <t>　その他</t>
    </r>
    <r>
      <rPr>
        <sz val="11"/>
        <rFont val="ＭＳ Ｐゴシック"/>
        <family val="3"/>
        <charset val="128"/>
      </rPr>
      <t>(理由を記入してください)
　　</t>
    </r>
    <rPh sb="4" eb="5">
      <t>タ</t>
    </rPh>
    <rPh sb="6" eb="8">
      <t>リユウ</t>
    </rPh>
    <rPh sb="9" eb="11">
      <t>キニュウ</t>
    </rPh>
    <phoneticPr fontId="3"/>
  </si>
  <si>
    <t>紙参加を開始
したい手続</t>
    <rPh sb="0" eb="1">
      <t>カミ</t>
    </rPh>
    <rPh sb="1" eb="3">
      <t>サンカ</t>
    </rPh>
    <rPh sb="4" eb="6">
      <t>カイシ</t>
    </rPh>
    <rPh sb="10" eb="12">
      <t>テツヅキ</t>
    </rPh>
    <phoneticPr fontId="3"/>
  </si>
  <si>
    <r>
      <t>　</t>
    </r>
    <r>
      <rPr>
        <sz val="12"/>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3"/>
  </si>
  <si>
    <t>□ 入札書提出</t>
    <rPh sb="2" eb="4">
      <t>ニュウサツ</t>
    </rPh>
    <rPh sb="4" eb="5">
      <t>ショ</t>
    </rPh>
    <rPh sb="5" eb="7">
      <t>テイシュツ</t>
    </rPh>
    <phoneticPr fontId="3"/>
  </si>
  <si>
    <t>□ その他</t>
    <rPh sb="4" eb="5">
      <t>タ</t>
    </rPh>
    <phoneticPr fontId="3"/>
  </si>
  <si>
    <t>（手続の内容）</t>
    <rPh sb="1" eb="3">
      <t>テツヅキ</t>
    </rPh>
    <rPh sb="4" eb="6">
      <t>ナイヨウ</t>
    </rPh>
    <phoneticPr fontId="3"/>
  </si>
  <si>
    <t>※道側記入欄</t>
    <rPh sb="1" eb="3">
      <t>ドウガワ</t>
    </rPh>
    <rPh sb="3" eb="6">
      <t>キニュウラン</t>
    </rPh>
    <phoneticPr fontId="3"/>
  </si>
  <si>
    <t>受理日時</t>
    <rPh sb="0" eb="2">
      <t>ジュリ</t>
    </rPh>
    <rPh sb="2" eb="4">
      <t>ニチジ</t>
    </rPh>
    <phoneticPr fontId="3"/>
  </si>
  <si>
    <t>受理番号</t>
    <rPh sb="0" eb="2">
      <t>ジュリ</t>
    </rPh>
    <rPh sb="2" eb="4">
      <t>バンゴウ</t>
    </rPh>
    <phoneticPr fontId="3"/>
  </si>
  <si>
    <t>※</t>
    <phoneticPr fontId="3"/>
  </si>
  <si>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3"/>
  </si>
  <si>
    <r>
      <t>３　「紙入札を行う理由」の欄は、該当する理由いずれか一つのチェックボックスをチェック(</t>
    </r>
    <r>
      <rPr>
        <sz val="9"/>
        <rFont val="ＭＳ 明朝"/>
        <family val="1"/>
        <charset val="128"/>
      </rPr>
      <t>レ</t>
    </r>
    <r>
      <rPr>
        <sz val="9"/>
        <rFont val="ＭＳ Ｐゴシック"/>
        <family val="3"/>
        <charset val="128"/>
      </rPr>
      <t>)の上、必要事項を記入すること。</t>
    </r>
    <rPh sb="3" eb="4">
      <t>カミ</t>
    </rPh>
    <rPh sb="4" eb="6">
      <t>ニュウサツ</t>
    </rPh>
    <rPh sb="7" eb="8">
      <t>オコナ</t>
    </rPh>
    <rPh sb="9" eb="11">
      <t>リユウ</t>
    </rPh>
    <rPh sb="13" eb="14">
      <t>ラン</t>
    </rPh>
    <rPh sb="16" eb="18">
      <t>ガイトウ</t>
    </rPh>
    <rPh sb="20" eb="22">
      <t>リユウ</t>
    </rPh>
    <rPh sb="26" eb="27">
      <t>ヒト</t>
    </rPh>
    <rPh sb="46" eb="47">
      <t>ウエ</t>
    </rPh>
    <rPh sb="48" eb="50">
      <t>ヒツヨウ</t>
    </rPh>
    <rPh sb="50" eb="52">
      <t>ジコウ</t>
    </rPh>
    <rPh sb="53" eb="55">
      <t>キニュウ</t>
    </rPh>
    <phoneticPr fontId="3"/>
  </si>
  <si>
    <r>
      <t>４　「紙参加を開始する手続」の欄は、該当するチェックボックスをチェック(</t>
    </r>
    <r>
      <rPr>
        <sz val="9"/>
        <rFont val="ＭＳ 明朝"/>
        <family val="1"/>
        <charset val="128"/>
      </rPr>
      <t>レ</t>
    </r>
    <r>
      <rPr>
        <sz val="9"/>
        <rFont val="ＭＳ Ｐゴシック"/>
        <family val="3"/>
        <charset val="128"/>
      </rPr>
      <t>)すること。
　 選択肢の「一般競争入札」には各種制限・限定型を含むものであること。</t>
    </r>
    <rPh sb="3" eb="4">
      <t>カミ</t>
    </rPh>
    <rPh sb="4" eb="6">
      <t>サンカ</t>
    </rPh>
    <rPh sb="7" eb="9">
      <t>カイシ</t>
    </rPh>
    <rPh sb="11" eb="13">
      <t>テツヅキ</t>
    </rPh>
    <rPh sb="15" eb="16">
      <t>ラン</t>
    </rPh>
    <rPh sb="18" eb="20">
      <t>ガイトウ</t>
    </rPh>
    <rPh sb="46" eb="49">
      <t>センタクシ</t>
    </rPh>
    <rPh sb="51" eb="53">
      <t>イッパン</t>
    </rPh>
    <rPh sb="53" eb="55">
      <t>キョウソウ</t>
    </rPh>
    <rPh sb="55" eb="57">
      <t>ニュウサツ</t>
    </rPh>
    <rPh sb="60" eb="62">
      <t>カクシュ</t>
    </rPh>
    <rPh sb="62" eb="64">
      <t>セイゲン</t>
    </rPh>
    <rPh sb="65" eb="67">
      <t>ゲンテイ</t>
    </rPh>
    <rPh sb="67" eb="68">
      <t>ガタ</t>
    </rPh>
    <rPh sb="69" eb="70">
      <t>フク</t>
    </rPh>
    <phoneticPr fontId="3"/>
  </si>
  <si>
    <t>※</t>
    <phoneticPr fontId="3"/>
  </si>
  <si>
    <t>別記第２号様式</t>
    <rPh sb="0" eb="2">
      <t>ベッキ</t>
    </rPh>
    <rPh sb="2" eb="3">
      <t>ダイ</t>
    </rPh>
    <rPh sb="4" eb="5">
      <t>ゴウ</t>
    </rPh>
    <rPh sb="5" eb="7">
      <t>ヨウシキ</t>
    </rPh>
    <phoneticPr fontId="3"/>
  </si>
  <si>
    <t>申請者　（共同企業体の場合は構成員名）</t>
    <phoneticPr fontId="3"/>
  </si>
  <si>
    <t>類　似　工　事　施　行　実　績　調　書</t>
    <rPh sb="0" eb="1">
      <t>タグイ</t>
    </rPh>
    <rPh sb="2" eb="3">
      <t>ニ</t>
    </rPh>
    <rPh sb="8" eb="9">
      <t>シ</t>
    </rPh>
    <rPh sb="10" eb="11">
      <t>ギョウ</t>
    </rPh>
    <rPh sb="12" eb="13">
      <t>ジツ</t>
    </rPh>
    <rPh sb="14" eb="15">
      <t>イサオ</t>
    </rPh>
    <rPh sb="16" eb="17">
      <t>チョウ</t>
    </rPh>
    <rPh sb="18" eb="19">
      <t>ショ</t>
    </rPh>
    <phoneticPr fontId="3"/>
  </si>
  <si>
    <t>受注者名</t>
    <rPh sb="2" eb="3">
      <t>シャ</t>
    </rPh>
    <rPh sb="3" eb="4">
      <t>メイ</t>
    </rPh>
    <phoneticPr fontId="3"/>
  </si>
  <si>
    <t>工事名等</t>
    <rPh sb="0" eb="2">
      <t>コウジ</t>
    </rPh>
    <rPh sb="2" eb="3">
      <t>メイ</t>
    </rPh>
    <rPh sb="3" eb="4">
      <t>トウ</t>
    </rPh>
    <phoneticPr fontId="3"/>
  </si>
  <si>
    <t>工事名</t>
    <rPh sb="2" eb="3">
      <t>メイ</t>
    </rPh>
    <phoneticPr fontId="3"/>
  </si>
  <si>
    <t>発注機関名</t>
    <rPh sb="2" eb="4">
      <t>キカン</t>
    </rPh>
    <rPh sb="4" eb="5">
      <t>メイ</t>
    </rPh>
    <phoneticPr fontId="3"/>
  </si>
  <si>
    <t>工事場所</t>
    <rPh sb="2" eb="4">
      <t>バショ</t>
    </rPh>
    <phoneticPr fontId="3"/>
  </si>
  <si>
    <t>受注形態</t>
    <rPh sb="2" eb="4">
      <t>ケイタイ</t>
    </rPh>
    <phoneticPr fontId="3"/>
  </si>
  <si>
    <t>工期</t>
    <rPh sb="1" eb="2">
      <t>キ</t>
    </rPh>
    <phoneticPr fontId="3"/>
  </si>
  <si>
    <t>工事概要</t>
    <rPh sb="0" eb="2">
      <t>コウジ</t>
    </rPh>
    <rPh sb="2" eb="4">
      <t>ガイヨウ</t>
    </rPh>
    <phoneticPr fontId="3"/>
  </si>
  <si>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3"/>
  </si>
  <si>
    <t>　２　この様式は、申請者が共同企業体の場合は、各構成員ごとに作成すること。</t>
    <phoneticPr fontId="3"/>
  </si>
  <si>
    <t>　３　「受注者名」欄は、受注実績が共同企業体の構成員としてのものである場合は、当該共同企業体の名称を記載すること。</t>
    <phoneticPr fontId="3"/>
  </si>
  <si>
    <t>　４　類似工事施工実績を証明するものとして、工事実績証明書（別記第３号様式）又はこれに代わる書面（契約書等の写し）を添付すること。</t>
    <phoneticPr fontId="3"/>
  </si>
  <si>
    <t>　５　共同企業体としての実績がある場合は、当該共同企業体の協定書及び附属協定書のそれぞれの写しを添付すること。</t>
    <phoneticPr fontId="3"/>
  </si>
  <si>
    <t>お願い</t>
    <rPh sb="1" eb="2">
      <t>ネガ</t>
    </rPh>
    <phoneticPr fontId="3"/>
  </si>
  <si>
    <t>函館建設管理部入札契約課</t>
    <rPh sb="0" eb="7">
      <t>ハ</t>
    </rPh>
    <rPh sb="7" eb="9">
      <t>ニュウサツ</t>
    </rPh>
    <rPh sb="9" eb="12">
      <t>ケイヤクカ</t>
    </rPh>
    <phoneticPr fontId="3"/>
  </si>
  <si>
    <t>経常建設共同企業体で落札された方へ</t>
    <rPh sb="0" eb="9">
      <t>ケイジョウ</t>
    </rPh>
    <rPh sb="10" eb="12">
      <t>ラクサツ</t>
    </rPh>
    <rPh sb="15" eb="16">
      <t>カタ</t>
    </rPh>
    <phoneticPr fontId="3"/>
  </si>
  <si>
    <t>契約情報【速報】</t>
    <rPh sb="0" eb="2">
      <t>ケイヤク</t>
    </rPh>
    <rPh sb="2" eb="4">
      <t>ジョウホウ</t>
    </rPh>
    <rPh sb="5" eb="7">
      <t>ソクホウ</t>
    </rPh>
    <phoneticPr fontId="3"/>
  </si>
  <si>
    <t>送付者</t>
    <rPh sb="0" eb="2">
      <t>ソウフ</t>
    </rPh>
    <rPh sb="2" eb="3">
      <t>シャ</t>
    </rPh>
    <phoneticPr fontId="3"/>
  </si>
  <si>
    <t>←会社名、氏名を記入</t>
    <rPh sb="1" eb="4">
      <t>カイシャメイ</t>
    </rPh>
    <rPh sb="5" eb="7">
      <t>シメイ</t>
    </rPh>
    <rPh sb="8" eb="10">
      <t>キニュウ</t>
    </rPh>
    <phoneticPr fontId="3"/>
  </si>
  <si>
    <t>連絡先</t>
    <rPh sb="0" eb="3">
      <t>レンラクサキ</t>
    </rPh>
    <phoneticPr fontId="3"/>
  </si>
  <si>
    <t>←電話番号を記入</t>
    <rPh sb="1" eb="3">
      <t>デンワ</t>
    </rPh>
    <rPh sb="3" eb="5">
      <t>バンゴウ</t>
    </rPh>
    <rPh sb="6" eb="8">
      <t>キニュウ</t>
    </rPh>
    <phoneticPr fontId="3"/>
  </si>
  <si>
    <t>落札者</t>
    <rPh sb="0" eb="3">
      <t>ラクサツシャ</t>
    </rPh>
    <phoneticPr fontId="3"/>
  </si>
  <si>
    <t>経常建設共同企業体</t>
    <rPh sb="0" eb="9">
      <t>ケイジョウ</t>
    </rPh>
    <phoneticPr fontId="3"/>
  </si>
  <si>
    <t>落札金額</t>
    <rPh sb="0" eb="2">
      <t>ラクサツ</t>
    </rPh>
    <rPh sb="2" eb="4">
      <t>キンガク</t>
    </rPh>
    <phoneticPr fontId="3"/>
  </si>
  <si>
    <t>円（税抜き）</t>
    <rPh sb="0" eb="1">
      <t>エン</t>
    </rPh>
    <rPh sb="2" eb="3">
      <t>ゼイ</t>
    </rPh>
    <rPh sb="3" eb="4">
      <t>ヌ</t>
    </rPh>
    <phoneticPr fontId="3"/>
  </si>
  <si>
    <t>円（税込み）</t>
    <rPh sb="0" eb="1">
      <t>エン</t>
    </rPh>
    <rPh sb="2" eb="3">
      <t>ゼイ</t>
    </rPh>
    <rPh sb="3" eb="4">
      <t>コ</t>
    </rPh>
    <phoneticPr fontId="3"/>
  </si>
  <si>
    <t>会社名</t>
    <rPh sb="0" eb="3">
      <t>カイシャメイ</t>
    </rPh>
    <phoneticPr fontId="3"/>
  </si>
  <si>
    <t>出資割合
（甲型のみ）</t>
    <rPh sb="0" eb="2">
      <t>シュッシ</t>
    </rPh>
    <rPh sb="2" eb="4">
      <t>ワリアイ</t>
    </rPh>
    <rPh sb="6" eb="8">
      <t>コウガタ</t>
    </rPh>
    <phoneticPr fontId="3"/>
  </si>
  <si>
    <t>出資金額</t>
    <rPh sb="0" eb="2">
      <t>シュッシ</t>
    </rPh>
    <rPh sb="2" eb="4">
      <t>キンガク</t>
    </rPh>
    <phoneticPr fontId="3"/>
  </si>
  <si>
    <t>円</t>
    <rPh sb="0" eb="1">
      <t>エン</t>
    </rPh>
    <phoneticPr fontId="3"/>
  </si>
  <si>
    <t>構成員</t>
    <rPh sb="0" eb="3">
      <t>コウセイイン</t>
    </rPh>
    <phoneticPr fontId="3"/>
  </si>
  <si>
    <t>合計</t>
    <rPh sb="0" eb="2">
      <t>ゴウケイ</t>
    </rPh>
    <phoneticPr fontId="3"/>
  </si>
  <si>
    <t>送付先</t>
    <rPh sb="0" eb="3">
      <t>ソウフサキ</t>
    </rPh>
    <phoneticPr fontId="3"/>
  </si>
  <si>
    <t>ＦＡＸ</t>
    <phoneticPr fontId="3"/>
  </si>
  <si>
    <t>０１３８－４７－９２１７</t>
    <phoneticPr fontId="3"/>
  </si>
  <si>
    <t>←開札日を入力</t>
    <rPh sb="1" eb="3">
      <t>カイサツ</t>
    </rPh>
    <rPh sb="3" eb="4">
      <t>ビ</t>
    </rPh>
    <rPh sb="5" eb="7">
      <t>ニュウリョク</t>
    </rPh>
    <phoneticPr fontId="3"/>
  </si>
  <si>
    <t>薄黄色：入力欄です</t>
    <rPh sb="0" eb="1">
      <t>ウス</t>
    </rPh>
    <rPh sb="1" eb="3">
      <t>キイロ</t>
    </rPh>
    <rPh sb="4" eb="7">
      <t>ニュウリョクラン</t>
    </rPh>
    <phoneticPr fontId="3"/>
  </si>
  <si>
    <t>（肌色）：場合により入力</t>
    <rPh sb="1" eb="3">
      <t>ハダイロ</t>
    </rPh>
    <rPh sb="5" eb="7">
      <t>バアイ</t>
    </rPh>
    <rPh sb="10" eb="12">
      <t>ニュウリョク</t>
    </rPh>
    <phoneticPr fontId="3"/>
  </si>
  <si>
    <t>凡例：</t>
    <rPh sb="0" eb="2">
      <t>ハンレイ</t>
    </rPh>
    <phoneticPr fontId="3"/>
  </si>
  <si>
    <t>←落札金額を入力</t>
    <rPh sb="1" eb="3">
      <t>ラクサツ</t>
    </rPh>
    <rPh sb="3" eb="5">
      <t>キンガク</t>
    </rPh>
    <rPh sb="6" eb="8">
      <t>ニュウリョク</t>
    </rPh>
    <phoneticPr fontId="3"/>
  </si>
  <si>
    <t>←乙型の場合は出資金額のみ入力</t>
    <rPh sb="1" eb="2">
      <t>オツ</t>
    </rPh>
    <rPh sb="2" eb="3">
      <t>ガタ</t>
    </rPh>
    <rPh sb="4" eb="6">
      <t>バアイ</t>
    </rPh>
    <rPh sb="7" eb="9">
      <t>シュッシ</t>
    </rPh>
    <rPh sb="9" eb="11">
      <t>キンガク</t>
    </rPh>
    <rPh sb="13" eb="15">
      <t>ニュウリョク</t>
    </rPh>
    <phoneticPr fontId="3"/>
  </si>
  <si>
    <t>○</t>
    <phoneticPr fontId="3"/>
  </si>
  <si>
    <t xml:space="preserve"> 電子ファイルの容量が３ＭＢを超える</t>
    <rPh sb="1" eb="3">
      <t>デンシ</t>
    </rPh>
    <rPh sb="8" eb="10">
      <t>ヨウリョウ</t>
    </rPh>
    <rPh sb="15" eb="16">
      <t>コ</t>
    </rPh>
    <phoneticPr fontId="3"/>
  </si>
  <si>
    <t xml:space="preserve"> 発注機関から指示があったため</t>
    <rPh sb="1" eb="3">
      <t>ハッチュウ</t>
    </rPh>
    <rPh sb="3" eb="5">
      <t>キカン</t>
    </rPh>
    <rPh sb="7" eb="9">
      <t>シジ</t>
    </rPh>
    <phoneticPr fontId="3"/>
  </si>
  <si>
    <t xml:space="preserve"> 一般競争入札参加資格審査申請書の添付書類一式</t>
    <rPh sb="1" eb="3">
      <t>イッパン</t>
    </rPh>
    <rPh sb="3" eb="5">
      <t>キョウソウ</t>
    </rPh>
    <rPh sb="5" eb="7">
      <t>ニュウサツ</t>
    </rPh>
    <rPh sb="7" eb="11">
      <t>サンカシカク</t>
    </rPh>
    <rPh sb="11" eb="13">
      <t>シンサ</t>
    </rPh>
    <rPh sb="13" eb="16">
      <t>シンセイショ</t>
    </rPh>
    <rPh sb="17" eb="19">
      <t>テンプ</t>
    </rPh>
    <rPh sb="19" eb="21">
      <t>ショルイ</t>
    </rPh>
    <rPh sb="21" eb="23">
      <t>イッシキ</t>
    </rPh>
    <phoneticPr fontId="3"/>
  </si>
  <si>
    <t xml:space="preserve">  ３　配置予定技術者調書については、公告の添付資料に記述ない場合は必要ない。</t>
    <rPh sb="4" eb="6">
      <t>ハイチ</t>
    </rPh>
    <rPh sb="6" eb="8">
      <t>ヨテイ</t>
    </rPh>
    <rPh sb="8" eb="11">
      <t>ギジュツシャ</t>
    </rPh>
    <rPh sb="11" eb="13">
      <t>チョウショ</t>
    </rPh>
    <rPh sb="19" eb="21">
      <t>コウコク</t>
    </rPh>
    <rPh sb="22" eb="24">
      <t>テンプ</t>
    </rPh>
    <rPh sb="24" eb="26">
      <t>シリョウ</t>
    </rPh>
    <rPh sb="27" eb="29">
      <t>キジュツ</t>
    </rPh>
    <rPh sb="31" eb="33">
      <t>バアイ</t>
    </rPh>
    <rPh sb="34" eb="36">
      <t>ヒツヨウ</t>
    </rPh>
    <phoneticPr fontId="3"/>
  </si>
  <si>
    <t>　 別記第５号様式</t>
    <rPh sb="2" eb="4">
      <t>ベッキ</t>
    </rPh>
    <rPh sb="4" eb="5">
      <t>ダイ</t>
    </rPh>
    <rPh sb="6" eb="7">
      <t>ゴウ</t>
    </rPh>
    <rPh sb="7" eb="9">
      <t>ヨウシキ</t>
    </rPh>
    <phoneticPr fontId="3"/>
  </si>
  <si>
    <t>（共同企業体の場合は企業体名を冠すること）</t>
    <rPh sb="1" eb="3">
      <t>キョウドウ</t>
    </rPh>
    <rPh sb="3" eb="6">
      <t>キギョウタイ</t>
    </rPh>
    <rPh sb="7" eb="9">
      <t>バアイ</t>
    </rPh>
    <rPh sb="10" eb="13">
      <t>キギョウタイ</t>
    </rPh>
    <rPh sb="13" eb="14">
      <t>メイ</t>
    </rPh>
    <rPh sb="15" eb="16">
      <t>カン</t>
    </rPh>
    <phoneticPr fontId="3"/>
  </si>
  <si>
    <t>　　　ア　親会社の関係にある他の資格者</t>
    <rPh sb="5" eb="8">
      <t>オヤガイシャ</t>
    </rPh>
    <rPh sb="9" eb="11">
      <t>カンケイ</t>
    </rPh>
    <rPh sb="14" eb="15">
      <t>ホカ</t>
    </rPh>
    <rPh sb="16" eb="19">
      <t>シカクシャ</t>
    </rPh>
    <phoneticPr fontId="3"/>
  </si>
  <si>
    <t>　</t>
    <phoneticPr fontId="3"/>
  </si>
  <si>
    <t>登録番号</t>
    <rPh sb="0" eb="2">
      <t>トウロク</t>
    </rPh>
    <rPh sb="2" eb="4">
      <t>バンゴウ</t>
    </rPh>
    <phoneticPr fontId="3"/>
  </si>
  <si>
    <t>所在地(市町村名)</t>
    <rPh sb="0" eb="3">
      <t>ショザイチ</t>
    </rPh>
    <rPh sb="4" eb="7">
      <t>シチョウソン</t>
    </rPh>
    <rPh sb="7" eb="8">
      <t>メイ</t>
    </rPh>
    <phoneticPr fontId="3"/>
  </si>
  <si>
    <t>　　　イ　子会社の関係にある他の資格者</t>
    <rPh sb="5" eb="8">
      <t>コガイシャ</t>
    </rPh>
    <rPh sb="9" eb="11">
      <t>カンケイ</t>
    </rPh>
    <rPh sb="14" eb="15">
      <t>ホカ</t>
    </rPh>
    <rPh sb="16" eb="19">
      <t>シカクシャ</t>
    </rPh>
    <phoneticPr fontId="3"/>
  </si>
  <si>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3"/>
  </si>
  <si>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3"/>
  </si>
  <si>
    <t>所在地(市町村名)</t>
    <rPh sb="0" eb="3">
      <t>ショザイチ</t>
    </rPh>
    <rPh sb="4" eb="8">
      <t>シチョウソンメイ</t>
    </rPh>
    <phoneticPr fontId="3"/>
  </si>
  <si>
    <t>基準に該当する者</t>
    <rPh sb="0" eb="2">
      <t>キジュン</t>
    </rPh>
    <rPh sb="3" eb="5">
      <t>ガイトウ</t>
    </rPh>
    <rPh sb="7" eb="8">
      <t>モノ</t>
    </rPh>
    <phoneticPr fontId="3"/>
  </si>
  <si>
    <t>自社役職名</t>
    <rPh sb="0" eb="2">
      <t>ジシャ</t>
    </rPh>
    <rPh sb="2" eb="5">
      <t>ヤクショクメイ</t>
    </rPh>
    <phoneticPr fontId="3"/>
  </si>
  <si>
    <t>他社役職名</t>
    <rPh sb="0" eb="2">
      <t>タシャ</t>
    </rPh>
    <rPh sb="2" eb="5">
      <t>ヤクショクメイ</t>
    </rPh>
    <phoneticPr fontId="3"/>
  </si>
  <si>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3"/>
  </si>
  <si>
    <t>　　関係がないことを確認の上、〔　　　〕に「なし」と記載し申告すること。</t>
    <rPh sb="10" eb="12">
      <t>カクニン</t>
    </rPh>
    <rPh sb="13" eb="14">
      <t>ウエ</t>
    </rPh>
    <rPh sb="26" eb="28">
      <t>キサイ</t>
    </rPh>
    <rPh sb="29" eb="31">
      <t>シンコク</t>
    </rPh>
    <phoneticPr fontId="3"/>
  </si>
  <si>
    <t>　３　資本等で関係がある他の資格者を記載するときは、本工事の入札説明書等で表示されている北海道の競争入札参加</t>
    <rPh sb="3" eb="5">
      <t>シホン</t>
    </rPh>
    <rPh sb="5" eb="6">
      <t>トウ</t>
    </rPh>
    <rPh sb="7" eb="9">
      <t>カンケイ</t>
    </rPh>
    <rPh sb="12" eb="13">
      <t>タ</t>
    </rPh>
    <rPh sb="14" eb="17">
      <t>シカクシャ</t>
    </rPh>
    <rPh sb="18" eb="20">
      <t>キサイ</t>
    </rPh>
    <rPh sb="26" eb="27">
      <t>ホン</t>
    </rPh>
    <rPh sb="27" eb="29">
      <t>コウジ</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phoneticPr fontId="3"/>
  </si>
  <si>
    <t>　　資格（格付のある資格の場合は、格付及びみなし格付を含む。）を有する者を記入すること。そのため、本工事の入</t>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2">
      <t>ホンコウジ</t>
    </rPh>
    <rPh sb="53" eb="54">
      <t>ニュウ</t>
    </rPh>
    <phoneticPr fontId="3"/>
  </si>
  <si>
    <t>　　札説明書等で表示されている資格以外の資格を有する者については、記載する必要はない。</t>
    <rPh sb="15" eb="17">
      <t>シカク</t>
    </rPh>
    <rPh sb="17" eb="19">
      <t>イガイ</t>
    </rPh>
    <rPh sb="20" eb="22">
      <t>シカク</t>
    </rPh>
    <rPh sb="23" eb="24">
      <t>ユウ</t>
    </rPh>
    <rPh sb="26" eb="27">
      <t>モノ</t>
    </rPh>
    <rPh sb="33" eb="35">
      <t>キサイ</t>
    </rPh>
    <rPh sb="37" eb="39">
      <t>ヒツヨウ</t>
    </rPh>
    <phoneticPr fontId="3"/>
  </si>
  <si>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3"/>
  </si>
  <si>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3"/>
  </si>
  <si>
    <t>　　記載する必要はない。</t>
    <rPh sb="2" eb="4">
      <t>キサイ</t>
    </rPh>
    <phoneticPr fontId="3"/>
  </si>
  <si>
    <t>　５　「所在地（市町村名）」について、道内の資格者は「主たる営業所が存する市町村名」を、道外の資格者は、「主</t>
    <rPh sb="53" eb="54">
      <t>シュ</t>
    </rPh>
    <phoneticPr fontId="3"/>
  </si>
  <si>
    <t>　　たる営業所が存する都府県名」を記載すること。</t>
    <phoneticPr fontId="3"/>
  </si>
  <si>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3"/>
  </si>
  <si>
    <t>　　こと。</t>
    <phoneticPr fontId="3"/>
  </si>
  <si>
    <t>　　渡島総合振興局長　様</t>
    <rPh sb="11" eb="12">
      <t>サマ</t>
    </rPh>
    <phoneticPr fontId="3"/>
  </si>
  <si>
    <t>〕</t>
    <phoneticPr fontId="3"/>
  </si>
  <si>
    <t>［構成員登録番号］</t>
    <phoneticPr fontId="3"/>
  </si>
  <si>
    <t>(発注者)</t>
    <rPh sb="1" eb="4">
      <t>ハッチュウシャ</t>
    </rPh>
    <phoneticPr fontId="3"/>
  </si>
  <si>
    <t>様</t>
    <rPh sb="0" eb="1">
      <t>サマ</t>
    </rPh>
    <phoneticPr fontId="3"/>
  </si>
  <si>
    <t>令和　　年　　月　　日</t>
    <rPh sb="4" eb="5">
      <t>ネン</t>
    </rPh>
    <rPh sb="7" eb="8">
      <t>ツキ</t>
    </rPh>
    <rPh sb="10" eb="11">
      <t>ニチ</t>
    </rPh>
    <phoneticPr fontId="3"/>
  </si>
  <si>
    <t>令和　　年　　月　　日</t>
    <rPh sb="3" eb="4">
      <t>ネン</t>
    </rPh>
    <rPh sb="6" eb="7">
      <t>ツキ</t>
    </rPh>
    <rPh sb="9" eb="10">
      <t>ニチ</t>
    </rPh>
    <phoneticPr fontId="3"/>
  </si>
  <si>
    <t>　　　　　年　月　日～　　　　　年　月　日</t>
    <rPh sb="5" eb="6">
      <t>ネン</t>
    </rPh>
    <rPh sb="7" eb="8">
      <t>ツキ</t>
    </rPh>
    <rPh sb="9" eb="10">
      <t>ニチ</t>
    </rPh>
    <rPh sb="16" eb="17">
      <t>ネン</t>
    </rPh>
    <rPh sb="18" eb="19">
      <t>ツキ</t>
    </rPh>
    <rPh sb="20" eb="21">
      <t>ニチ</t>
    </rPh>
    <phoneticPr fontId="3"/>
  </si>
  <si>
    <t>令和　　年　　月　　日</t>
    <rPh sb="4" eb="5">
      <t>トシ</t>
    </rPh>
    <rPh sb="7" eb="8">
      <t>ツキ</t>
    </rPh>
    <rPh sb="10" eb="11">
      <t>ヒ</t>
    </rPh>
    <phoneticPr fontId="3"/>
  </si>
  <si>
    <t xml:space="preserve">
□　プロバイダ障害、電気通信事業者回線障害又は認証局障害の場合
　　　　　　［障害発生日時　　　令和　　　年　　　月　　　日、　　午　　　　　　時ころ］
</t>
    <rPh sb="11" eb="13">
      <t>デンキ</t>
    </rPh>
    <rPh sb="13" eb="15">
      <t>ツウシン</t>
    </rPh>
    <rPh sb="15" eb="18">
      <t>ジギョウシャ</t>
    </rPh>
    <rPh sb="40" eb="42">
      <t>ショウガイ</t>
    </rPh>
    <rPh sb="42" eb="44">
      <t>ハッセイ</t>
    </rPh>
    <rPh sb="44" eb="46">
      <t>ニチジ</t>
    </rPh>
    <rPh sb="54" eb="55">
      <t>ネン</t>
    </rPh>
    <rPh sb="58" eb="59">
      <t>ガツ</t>
    </rPh>
    <rPh sb="62" eb="63">
      <t>ニチ</t>
    </rPh>
    <rPh sb="73" eb="74">
      <t>ジ</t>
    </rPh>
    <phoneticPr fontId="3"/>
  </si>
  <si>
    <t xml:space="preserve">
□　天災、電力会社の原因による地域的な停電が発生した場合
　　　　　　［停電発生日時　　　令和　　　年　　　月　　　日、　　午　　　　　　時ころ］
</t>
    <rPh sb="37" eb="39">
      <t>テイデン</t>
    </rPh>
    <phoneticPr fontId="3"/>
  </si>
  <si>
    <t>□　電子入札用パソコン等機器の導入準備を進めているが、当該電子入札案件への参加
　　　に間に合わない場合　　［準備が完了する予定時期　　令和　　　　年　　　　月ころ］</t>
    <rPh sb="55" eb="57">
      <t>ジュンビ</t>
    </rPh>
    <rPh sb="58" eb="60">
      <t>カンリョウ</t>
    </rPh>
    <rPh sb="62" eb="64">
      <t>ヨテイ</t>
    </rPh>
    <rPh sb="64" eb="66">
      <t>ジキ</t>
    </rPh>
    <rPh sb="74" eb="75">
      <t>ネン</t>
    </rPh>
    <rPh sb="79" eb="80">
      <t>ガツ</t>
    </rPh>
    <phoneticPr fontId="3"/>
  </si>
  <si>
    <t>令和　　年　　月　　日　　　　時　　分</t>
    <rPh sb="4" eb="5">
      <t>ネン</t>
    </rPh>
    <rPh sb="7" eb="8">
      <t>ツキ</t>
    </rPh>
    <rPh sb="10" eb="11">
      <t>ヒ</t>
    </rPh>
    <rPh sb="15" eb="16">
      <t>ジ</t>
    </rPh>
    <rPh sb="18" eb="19">
      <t>フン</t>
    </rPh>
    <phoneticPr fontId="3"/>
  </si>
  <si>
    <t>令和</t>
    <phoneticPr fontId="3"/>
  </si>
  <si>
    <t>　令和　　年　　月　　日</t>
    <rPh sb="5" eb="6">
      <t>ネン</t>
    </rPh>
    <rPh sb="8" eb="9">
      <t>ツキ</t>
    </rPh>
    <rPh sb="11" eb="12">
      <t>ニチ</t>
    </rPh>
    <phoneticPr fontId="3"/>
  </si>
  <si>
    <t>紙参加届出書</t>
    <rPh sb="0" eb="1">
      <t>カミ</t>
    </rPh>
    <rPh sb="1" eb="3">
      <t>サンカ</t>
    </rPh>
    <phoneticPr fontId="3"/>
  </si>
  <si>
    <t>　　次のとおり、電子入札に紙により参加します。</t>
    <rPh sb="2" eb="3">
      <t>ツギ</t>
    </rPh>
    <rPh sb="8" eb="10">
      <t>デンシ</t>
    </rPh>
    <rPh sb="10" eb="12">
      <t>ニュウサツ</t>
    </rPh>
    <rPh sb="13" eb="14">
      <t>カミ</t>
    </rPh>
    <rPh sb="17" eb="19">
      <t>サンカ</t>
    </rPh>
    <phoneticPr fontId="3"/>
  </si>
  <si>
    <t>この紙入札参加届出書は、電子入札案件に対して電子的参加ができないことが判明次第速やかに提出すること。</t>
    <rPh sb="2" eb="3">
      <t>カミ</t>
    </rPh>
    <rPh sb="3" eb="5">
      <t>ニュウサツ</t>
    </rPh>
    <rPh sb="5" eb="7">
      <t>サンカ</t>
    </rPh>
    <rPh sb="12" eb="14">
      <t>デンシ</t>
    </rPh>
    <rPh sb="14" eb="16">
      <t>ニュウサツ</t>
    </rPh>
    <rPh sb="16" eb="18">
      <t>アンケン</t>
    </rPh>
    <rPh sb="19" eb="20">
      <t>タイ</t>
    </rPh>
    <rPh sb="22" eb="24">
      <t>デンシ</t>
    </rPh>
    <rPh sb="24" eb="25">
      <t>テキ</t>
    </rPh>
    <rPh sb="25" eb="27">
      <t>サンカ</t>
    </rPh>
    <rPh sb="35" eb="37">
      <t>ハンメイ</t>
    </rPh>
    <rPh sb="37" eb="39">
      <t>シダイ</t>
    </rPh>
    <rPh sb="39" eb="40">
      <t>スミ</t>
    </rPh>
    <rPh sb="43" eb="45">
      <t>テイシュツ</t>
    </rPh>
    <phoneticPr fontId="3"/>
  </si>
  <si>
    <t>添付書類内訳書</t>
    <rPh sb="0" eb="2">
      <t>テンプ</t>
    </rPh>
    <rPh sb="2" eb="4">
      <t>ショルイ</t>
    </rPh>
    <rPh sb="4" eb="7">
      <t>ウチワケショ</t>
    </rPh>
    <phoneticPr fontId="3"/>
  </si>
  <si>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3"/>
  </si>
  <si>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14" eb="116">
      <t>デンシ</t>
    </rPh>
    <rPh sb="116" eb="118">
      <t>ヨウシキ</t>
    </rPh>
    <rPh sb="123" eb="125">
      <t>ツウチ</t>
    </rPh>
    <rPh sb="130" eb="132">
      <t>イッチ</t>
    </rPh>
    <phoneticPr fontId="3"/>
  </si>
  <si>
    <t>送付・持参提出通知書</t>
    <rPh sb="0" eb="2">
      <t>ソウフ</t>
    </rPh>
    <rPh sb="3" eb="5">
      <t>ジサン</t>
    </rPh>
    <rPh sb="5" eb="7">
      <t>テイシュツ</t>
    </rPh>
    <rPh sb="7" eb="10">
      <t>ツウチショ</t>
    </rPh>
    <phoneticPr fontId="3"/>
  </si>
  <si>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3"/>
  </si>
  <si>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3"/>
  </si>
  <si>
    <t>４　提出に当たっては、必ず「添付書類内訳書」（紙様式６）とともに添付書類一式を持参すること。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ジサン</t>
    </rPh>
    <phoneticPr fontId="3"/>
  </si>
  <si>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3"/>
  </si>
  <si>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3"/>
  </si>
  <si>
    <t>なし</t>
  </si>
  <si>
    <t>℡0138-47-9613・9614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</si>
</sst>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gge&quot;年&quot;m&quot;月&quot;d&quot;日&quot;;@"/>
    <numFmt numFmtId="177" formatCode="[$-411]ge\.m\.d;@"/>
    <numFmt numFmtId="178" formatCode="#,##0;[Red]#,##0"/>
  </numFmts>
  <fonts count="5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JustUnitMark"/>
      <charset val="2"/>
    </font>
    <font>
      <sz val="10"/>
      <name val="ＭＳ Ｐゴシック"/>
      <family val="3"/>
      <charset val="128"/>
    </font>
    <font>
      <b/>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u/>
      <sz val="10"/>
      <name val="ＭＳ ゴシック"/>
      <family val="3"/>
      <charset val="128"/>
    </font>
    <font>
      <sz val="12"/>
      <name val="ＭＳ Ｐゴシック"/>
      <family val="3"/>
      <charset val="128"/>
    </font>
    <font>
      <sz val="18"/>
      <name val="ＭＳ Ｐゴシック"/>
      <family val="3"/>
      <charset val="128"/>
    </font>
    <font>
      <sz val="11"/>
      <name val="ＭＳ 明朝"/>
      <family val="1"/>
      <charset val="128"/>
    </font>
    <font>
      <sz val="14"/>
      <name val="ＭＳ Ｐゴシック"/>
      <family val="3"/>
      <charset val="128"/>
    </font>
    <font>
      <sz val="9"/>
      <name val="ＭＳ Ｐゴシック"/>
      <family val="3"/>
      <charset val="128"/>
    </font>
    <font>
      <sz val="10"/>
      <color indexed="10"/>
      <name val="ＭＳ ゴシック"/>
      <family val="3"/>
      <charset val="128"/>
    </font>
    <font>
      <sz val="11"/>
      <name val="ＭＳ Ｐゴシック"/>
      <family val="3"/>
      <charset val="128"/>
    </font>
    <font>
      <b/>
      <sz val="10"/>
      <name val="ＭＳ Ｐゴシック"/>
      <family val="3"/>
      <charset val="128"/>
    </font>
    <font>
      <sz val="9"/>
      <name val="ＭＳ 明朝"/>
      <family val="1"/>
      <charset val="128"/>
    </font>
    <font>
      <sz val="14"/>
      <name val="ＭＳ ゴシック"/>
      <family val="3"/>
      <charset val="128"/>
    </font>
    <font>
      <u/>
      <sz val="11"/>
      <name val="ＭＳ Ｐゴシック"/>
      <family val="3"/>
      <charset val="128"/>
    </font>
    <font>
      <b/>
      <sz val="18"/>
      <name val="ＭＳ Ｐゴシック"/>
      <family val="3"/>
      <charset val="128"/>
    </font>
    <font>
      <b/>
      <sz val="14"/>
      <name val="ＭＳ Ｐゴシック"/>
      <family val="3"/>
      <charset val="128"/>
    </font>
    <font>
      <b/>
      <u/>
      <sz val="11"/>
      <name val="ＭＳ Ｐゴシック"/>
      <family val="3"/>
      <charset val="128"/>
    </font>
    <font>
      <b/>
      <sz val="11"/>
      <name val="ＭＳ Ｐゴシック"/>
      <family val="3"/>
      <charset val="128"/>
    </font>
    <font>
      <sz val="12"/>
      <color indexed="12"/>
      <name val="ＭＳ Ｐゴシック"/>
      <family val="3"/>
      <charset val="128"/>
    </font>
    <font>
      <b/>
      <sz val="10"/>
      <color theme="1"/>
      <name val="ＭＳ ゴシック"/>
      <family val="3"/>
      <charset val="128"/>
    </font>
    <font>
      <sz val="10"/>
      <color theme="1"/>
      <name val="ＭＳ ゴシック"/>
      <family val="3"/>
      <charset val="128"/>
    </font>
    <font>
      <sz val="11"/>
      <color theme="1"/>
      <name val="ＭＳ ゴシック"/>
      <family val="3"/>
      <charset val="128"/>
    </font>
    <font>
      <sz val="11"/>
      <color theme="1"/>
      <name val="ＭＳ Ｐゴシック"/>
      <family val="3"/>
      <charset val="128"/>
    </font>
    <font>
      <sz val="10"/>
      <name val="ＭＳ Ｐゴシック"/>
      <family val="3"/>
      <charset val="128"/>
      <scheme val="minor"/>
    </font>
    <font>
      <sz val="11"/>
      <name val="ＭＳ Ｐゴシック"/>
      <family val="3"/>
      <charset val="128"/>
      <scheme val="minor"/>
    </font>
    <font>
      <b/>
      <sz val="11"/>
      <color indexed="10"/>
      <name val="MS P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6"/>
        <bgColor indexed="64"/>
      </patternFill>
    </fill>
    <fill>
      <patternFill patternType="solid">
        <fgColor indexed="45"/>
        <bgColor indexed="64"/>
      </patternFill>
    </fill>
    <fill>
      <patternFill patternType="solid">
        <fgColor indexed="15"/>
        <bgColor indexed="64"/>
      </patternFill>
    </fill>
    <fill>
      <patternFill patternType="solid">
        <fgColor rgb="FFFFFF99"/>
        <bgColor indexed="64"/>
      </patternFill>
    </fill>
    <fill>
      <patternFill patternType="solid">
        <fgColor rgb="FFFFFFCC"/>
        <bgColor indexed="64"/>
      </patternFill>
    </fill>
  </fills>
  <borders count="5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Dashed">
        <color indexed="64"/>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style="mediumDashed">
        <color indexed="64"/>
      </right>
      <top/>
      <bottom style="mediumDash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s>
  <cellStyleXfs count="45">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2"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 fillId="0" borderId="0">
      <alignment vertical="center"/>
    </xf>
    <xf numFmtId="0" fontId="9" fillId="0" borderId="0">
      <alignment vertical="center"/>
    </xf>
    <xf numFmtId="0" fontId="25" fillId="4" borderId="0" applyNumberFormat="0" applyBorder="0" applyAlignment="0" applyProtection="0">
      <alignment vertical="center"/>
    </xf>
    <xf numFmtId="0" fontId="1" fillId="0" borderId="0">
      <alignment vertical="center"/>
    </xf>
  </cellStyleXfs>
  <cellXfs count="466">
    <xf numFmtId="0" fontId="0" fillId="0" borderId="0" xfId="0">
      <alignment vertical="center"/>
    </xf>
    <xf numFmtId="0" fontId="5" fillId="0" borderId="0" xfId="0" applyFont="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0" xfId="0" applyFont="1" applyBorder="1">
      <alignment vertical="center"/>
    </xf>
    <xf numFmtId="0" fontId="5" fillId="0" borderId="14" xfId="0" applyFont="1" applyBorder="1">
      <alignment vertical="center"/>
    </xf>
    <xf numFmtId="0" fontId="5" fillId="0" borderId="16" xfId="0" applyFont="1" applyBorder="1">
      <alignment vertical="center"/>
    </xf>
    <xf numFmtId="0" fontId="5" fillId="0" borderId="17" xfId="0" applyFont="1" applyBorder="1">
      <alignment vertical="center"/>
    </xf>
    <xf numFmtId="0" fontId="5" fillId="0" borderId="0" xfId="0" applyFont="1" applyBorder="1" applyAlignment="1">
      <alignment horizontal="left" vertical="center"/>
    </xf>
    <xf numFmtId="0" fontId="5" fillId="0" borderId="0" xfId="0" applyFont="1" applyAlignment="1"/>
    <xf numFmtId="0" fontId="5" fillId="0" borderId="0" xfId="0" applyFont="1" applyBorder="1" applyAlignment="1">
      <alignment horizontal="center" vertical="center"/>
    </xf>
    <xf numFmtId="0" fontId="5" fillId="0" borderId="0" xfId="0" applyFont="1" applyBorder="1" applyAlignment="1">
      <alignment horizontal="distributed" vertical="center"/>
    </xf>
    <xf numFmtId="0" fontId="0" fillId="0" borderId="0" xfId="0" applyBorder="1">
      <alignment vertical="center"/>
    </xf>
    <xf numFmtId="0" fontId="5" fillId="0" borderId="16" xfId="0" applyFont="1" applyBorder="1" applyAlignment="1">
      <alignment horizontal="center" vertical="center"/>
    </xf>
    <xf numFmtId="0" fontId="27" fillId="0" borderId="18" xfId="0" applyFont="1" applyBorder="1" applyAlignment="1">
      <alignment horizontal="left" vertical="center"/>
    </xf>
    <xf numFmtId="0" fontId="27" fillId="0" borderId="19" xfId="0" applyFont="1" applyBorder="1" applyAlignment="1">
      <alignment horizontal="left" vertical="center"/>
    </xf>
    <xf numFmtId="0" fontId="4" fillId="0" borderId="0" xfId="0" applyFont="1" applyBorder="1">
      <alignment vertical="center"/>
    </xf>
    <xf numFmtId="0" fontId="5" fillId="24" borderId="0" xfId="0" applyFont="1" applyFill="1">
      <alignment vertical="center"/>
    </xf>
    <xf numFmtId="0" fontId="5" fillId="0" borderId="13" xfId="0" applyFont="1" applyBorder="1" applyAlignment="1">
      <alignment horizontal="right" vertical="center"/>
    </xf>
    <xf numFmtId="0" fontId="5" fillId="0" borderId="15" xfId="0" applyFont="1" applyBorder="1" applyAlignment="1">
      <alignment horizontal="righ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lignment vertical="center"/>
    </xf>
    <xf numFmtId="0" fontId="27" fillId="0" borderId="0" xfId="0" applyFont="1">
      <alignment vertical="center"/>
    </xf>
    <xf numFmtId="0" fontId="0" fillId="0" borderId="0" xfId="0" applyFill="1">
      <alignment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vertical="top"/>
    </xf>
    <xf numFmtId="49" fontId="27" fillId="0" borderId="0" xfId="0" applyNumberFormat="1" applyFont="1">
      <alignment vertical="center"/>
    </xf>
    <xf numFmtId="49" fontId="0" fillId="0" borderId="0" xfId="0" applyNumberFormat="1">
      <alignment vertical="center"/>
    </xf>
    <xf numFmtId="49" fontId="27" fillId="0" borderId="0" xfId="0" applyNumberFormat="1" applyFont="1" applyAlignment="1">
      <alignment horizontal="right" vertical="center"/>
    </xf>
    <xf numFmtId="49" fontId="27" fillId="0" borderId="0" xfId="0" applyNumberFormat="1" applyFont="1" applyAlignment="1">
      <alignment vertical="center"/>
    </xf>
    <xf numFmtId="49" fontId="2" fillId="0" borderId="0" xfId="0" applyNumberFormat="1" applyFont="1" applyAlignment="1">
      <alignment vertical="center"/>
    </xf>
    <xf numFmtId="49" fontId="7" fillId="0" borderId="0" xfId="0" applyNumberFormat="1" applyFont="1" applyAlignment="1">
      <alignment horizontal="righ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49" fontId="2" fillId="0" borderId="0" xfId="0" applyNumberFormat="1" applyFont="1" applyAlignment="1">
      <alignment horizontal="left" vertical="center"/>
    </xf>
    <xf numFmtId="0" fontId="0" fillId="0" borderId="0" xfId="0" applyNumberFormat="1">
      <alignment vertical="center"/>
    </xf>
    <xf numFmtId="49" fontId="31" fillId="0" borderId="0" xfId="0" applyNumberFormat="1" applyFont="1">
      <alignment vertical="center"/>
    </xf>
    <xf numFmtId="49" fontId="31" fillId="0" borderId="0" xfId="0" applyNumberFormat="1" applyFont="1" applyAlignment="1">
      <alignment horizontal="left" vertical="top"/>
    </xf>
    <xf numFmtId="0" fontId="5" fillId="0" borderId="0" xfId="0" applyFont="1" applyBorder="1" applyAlignment="1">
      <alignment vertical="center" shrinkToFit="1"/>
    </xf>
    <xf numFmtId="0" fontId="5" fillId="0" borderId="1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Border="1" applyAlignment="1">
      <alignment horizontal="center" vertical="center"/>
    </xf>
    <xf numFmtId="0" fontId="7" fillId="0" borderId="0" xfId="0" applyFont="1" applyBorder="1">
      <alignment vertical="center"/>
    </xf>
    <xf numFmtId="0" fontId="6" fillId="0" borderId="0"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32" fillId="0" borderId="0" xfId="0" applyFont="1">
      <alignment vertical="center"/>
    </xf>
    <xf numFmtId="0" fontId="7" fillId="0" borderId="14" xfId="0" applyFont="1" applyBorder="1">
      <alignment vertical="center"/>
    </xf>
    <xf numFmtId="49" fontId="7" fillId="25" borderId="0" xfId="0" applyNumberFormat="1" applyFont="1" applyFill="1" applyBorder="1" applyAlignment="1">
      <alignment horizontal="center" vertical="center"/>
    </xf>
    <xf numFmtId="0" fontId="7" fillId="0" borderId="0" xfId="0" applyNumberFormat="1" applyFont="1" applyBorder="1" applyAlignment="1">
      <alignment horizontal="center" vertical="center"/>
    </xf>
    <xf numFmtId="49" fontId="0" fillId="0" borderId="0" xfId="0" applyNumberFormat="1" applyBorder="1">
      <alignment vertical="center"/>
    </xf>
    <xf numFmtId="49" fontId="17" fillId="0" borderId="13" xfId="0" applyNumberFormat="1" applyFont="1" applyBorder="1">
      <alignment vertical="center"/>
    </xf>
    <xf numFmtId="49" fontId="17" fillId="0" borderId="0" xfId="0" applyNumberFormat="1" applyFont="1">
      <alignment vertical="center"/>
    </xf>
    <xf numFmtId="49" fontId="2" fillId="0" borderId="0" xfId="0" applyNumberFormat="1" applyFont="1">
      <alignment vertical="center"/>
    </xf>
    <xf numFmtId="49" fontId="2" fillId="0" borderId="0" xfId="0" applyNumberFormat="1" applyFont="1" applyAlignment="1">
      <alignment horizontal="left" vertical="center" wrapText="1"/>
    </xf>
    <xf numFmtId="49" fontId="34" fillId="0" borderId="0" xfId="0" applyNumberFormat="1" applyFont="1" applyAlignment="1">
      <alignment vertical="center" wrapText="1"/>
    </xf>
    <xf numFmtId="0" fontId="4" fillId="0" borderId="0" xfId="41" applyFont="1" applyBorder="1" applyAlignment="1">
      <alignment horizontal="center" vertical="center" shrinkToFit="1"/>
    </xf>
    <xf numFmtId="0" fontId="5" fillId="0" borderId="27" xfId="42" applyFont="1" applyBorder="1" applyAlignment="1">
      <alignment horizontal="distributed" vertical="center"/>
    </xf>
    <xf numFmtId="0" fontId="5" fillId="0" borderId="0" xfId="42" applyFont="1" applyAlignment="1">
      <alignment horizontal="left" vertical="center"/>
    </xf>
    <xf numFmtId="0" fontId="5" fillId="0" borderId="0" xfId="42" applyFont="1">
      <alignment vertical="center"/>
    </xf>
    <xf numFmtId="0" fontId="5" fillId="0" borderId="13" xfId="42" applyFont="1" applyBorder="1" applyAlignment="1">
      <alignment horizontal="center" vertical="center"/>
    </xf>
    <xf numFmtId="0" fontId="5" fillId="0" borderId="0" xfId="42" applyFont="1" applyBorder="1" applyAlignment="1">
      <alignment horizontal="center" vertical="center"/>
    </xf>
    <xf numFmtId="0" fontId="5" fillId="0" borderId="14" xfId="42" applyFont="1" applyBorder="1" applyAlignment="1">
      <alignment horizontal="center" vertical="center"/>
    </xf>
    <xf numFmtId="0" fontId="5" fillId="0" borderId="0" xfId="42" applyFont="1" applyBorder="1">
      <alignment vertical="center"/>
    </xf>
    <xf numFmtId="0" fontId="5" fillId="0" borderId="0" xfId="42" applyFont="1" applyBorder="1" applyAlignment="1">
      <alignment horizontal="left" vertical="center"/>
    </xf>
    <xf numFmtId="0" fontId="5" fillId="0" borderId="0" xfId="42" applyFont="1" applyBorder="1" applyAlignment="1">
      <alignment horizontal="right" vertical="center"/>
    </xf>
    <xf numFmtId="0" fontId="5" fillId="0" borderId="16" xfId="42" applyFont="1" applyBorder="1" applyAlignment="1">
      <alignment horizontal="left" vertical="center"/>
    </xf>
    <xf numFmtId="0" fontId="5" fillId="0" borderId="18" xfId="42" applyFont="1" applyBorder="1">
      <alignment vertical="center"/>
    </xf>
    <xf numFmtId="0" fontId="5" fillId="0" borderId="27" xfId="42" applyFont="1" applyBorder="1">
      <alignment vertical="center"/>
    </xf>
    <xf numFmtId="0" fontId="5" fillId="0" borderId="18" xfId="42" applyFont="1" applyBorder="1" applyAlignment="1">
      <alignment horizontal="distributed" vertical="center"/>
    </xf>
    <xf numFmtId="0" fontId="5" fillId="0" borderId="23" xfId="42" applyFont="1" applyBorder="1">
      <alignment vertical="center"/>
    </xf>
    <xf numFmtId="0" fontId="5" fillId="0" borderId="25" xfId="42" applyFont="1" applyBorder="1">
      <alignment vertical="center"/>
    </xf>
    <xf numFmtId="0" fontId="5" fillId="0" borderId="24" xfId="42" applyFont="1" applyBorder="1">
      <alignment vertical="center"/>
    </xf>
    <xf numFmtId="0" fontId="5" fillId="0" borderId="16" xfId="42" applyFont="1" applyBorder="1">
      <alignment vertical="center"/>
    </xf>
    <xf numFmtId="0" fontId="5" fillId="0" borderId="0" xfId="42" applyFont="1" applyAlignment="1">
      <alignment horizontal="right" vertical="center"/>
    </xf>
    <xf numFmtId="0" fontId="39" fillId="0" borderId="0" xfId="0" applyFont="1" applyBorder="1" applyAlignment="1">
      <alignment horizontal="center" vertical="center"/>
    </xf>
    <xf numFmtId="0" fontId="40" fillId="0" borderId="0" xfId="0" applyFont="1">
      <alignment vertical="center"/>
    </xf>
    <xf numFmtId="0" fontId="37" fillId="0" borderId="0" xfId="0" applyFont="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27" xfId="0" applyBorder="1" applyAlignment="1">
      <alignment horizontal="center" vertical="center"/>
    </xf>
    <xf numFmtId="0" fontId="0" fillId="0" borderId="35" xfId="0" applyFill="1" applyBorder="1" applyAlignment="1">
      <alignment horizontal="center" vertical="center"/>
    </xf>
    <xf numFmtId="0" fontId="0" fillId="0" borderId="35" xfId="0" applyBorder="1">
      <alignment vertical="center"/>
    </xf>
    <xf numFmtId="178" fontId="27" fillId="24" borderId="0" xfId="0" applyNumberFormat="1" applyFont="1" applyFill="1" applyBorder="1">
      <alignment vertical="center"/>
    </xf>
    <xf numFmtId="178" fontId="27" fillId="0" borderId="0" xfId="0" applyNumberFormat="1" applyFont="1" applyFill="1" applyBorder="1">
      <alignment vertical="center"/>
    </xf>
    <xf numFmtId="0" fontId="0" fillId="0" borderId="36" xfId="0" applyBorder="1">
      <alignment vertical="center"/>
    </xf>
    <xf numFmtId="0" fontId="0" fillId="0" borderId="27" xfId="0" applyBorder="1" applyAlignment="1">
      <alignment horizontal="center" vertical="center" wrapText="1"/>
    </xf>
    <xf numFmtId="0" fontId="0" fillId="0" borderId="27" xfId="0" applyBorder="1">
      <alignment vertical="center"/>
    </xf>
    <xf numFmtId="0" fontId="27" fillId="0" borderId="27" xfId="0" applyFont="1" applyBorder="1" applyAlignment="1">
      <alignment vertical="center" shrinkToFit="1"/>
    </xf>
    <xf numFmtId="9" fontId="27" fillId="24" borderId="27" xfId="0" applyNumberFormat="1" applyFont="1" applyFill="1" applyBorder="1" applyAlignment="1">
      <alignment horizontal="center" vertical="center"/>
    </xf>
    <xf numFmtId="178" fontId="27" fillId="25" borderId="26" xfId="0" applyNumberFormat="1" applyFont="1" applyFill="1" applyBorder="1">
      <alignment vertical="center"/>
    </xf>
    <xf numFmtId="0" fontId="0" fillId="0" borderId="19" xfId="0" applyBorder="1">
      <alignment vertical="center"/>
    </xf>
    <xf numFmtId="0" fontId="27" fillId="24" borderId="27" xfId="0" applyFont="1" applyFill="1" applyBorder="1" applyAlignment="1">
      <alignment vertical="center" shrinkToFit="1"/>
    </xf>
    <xf numFmtId="0" fontId="27" fillId="0" borderId="27" xfId="0" applyFont="1" applyBorder="1">
      <alignment vertical="center"/>
    </xf>
    <xf numFmtId="9" fontId="27" fillId="0" borderId="27" xfId="0" applyNumberFormat="1" applyFont="1" applyBorder="1" applyAlignment="1">
      <alignment horizontal="center" vertical="center"/>
    </xf>
    <xf numFmtId="178" fontId="27" fillId="0" borderId="26" xfId="0" applyNumberFormat="1" applyFont="1" applyFill="1" applyBorder="1">
      <alignment vertical="center"/>
    </xf>
    <xf numFmtId="0" fontId="0" fillId="0" borderId="0" xfId="0" applyBorder="1" applyAlignment="1">
      <alignment horizontal="center"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42" fillId="24" borderId="27" xfId="0" applyFont="1" applyFill="1" applyBorder="1" applyAlignment="1">
      <alignment vertical="center" shrinkToFit="1"/>
    </xf>
    <xf numFmtId="178" fontId="42" fillId="25" borderId="27" xfId="0" applyNumberFormat="1" applyFont="1" applyFill="1" applyBorder="1">
      <alignment vertical="center"/>
    </xf>
    <xf numFmtId="0" fontId="5" fillId="24" borderId="23" xfId="0" applyFont="1" applyFill="1" applyBorder="1">
      <alignment vertical="center"/>
    </xf>
    <xf numFmtId="0" fontId="5" fillId="24" borderId="11" xfId="0" applyFont="1" applyFill="1" applyBorder="1">
      <alignment vertical="center"/>
    </xf>
    <xf numFmtId="177" fontId="5" fillId="24" borderId="11" xfId="0" applyNumberFormat="1" applyFont="1" applyFill="1" applyBorder="1">
      <alignment vertical="center"/>
    </xf>
    <xf numFmtId="177" fontId="5" fillId="24" borderId="23" xfId="0" applyNumberFormat="1" applyFont="1" applyFill="1" applyBorder="1">
      <alignment vertical="center"/>
    </xf>
    <xf numFmtId="0" fontId="0" fillId="24" borderId="25" xfId="0" applyFill="1" applyBorder="1">
      <alignment vertical="center"/>
    </xf>
    <xf numFmtId="0" fontId="0" fillId="24" borderId="0" xfId="0" applyFill="1" applyBorder="1">
      <alignment vertical="center"/>
    </xf>
    <xf numFmtId="177" fontId="0" fillId="24" borderId="0" xfId="0" applyNumberFormat="1" applyFill="1" applyBorder="1">
      <alignment vertical="center"/>
    </xf>
    <xf numFmtId="177" fontId="0" fillId="24" borderId="25" xfId="0" applyNumberFormat="1" applyFill="1" applyBorder="1">
      <alignment vertical="center"/>
    </xf>
    <xf numFmtId="0" fontId="5" fillId="24" borderId="25" xfId="0" applyFont="1" applyFill="1" applyBorder="1">
      <alignment vertical="center"/>
    </xf>
    <xf numFmtId="0" fontId="5" fillId="24" borderId="0" xfId="0" applyFont="1" applyFill="1" applyBorder="1">
      <alignment vertical="center"/>
    </xf>
    <xf numFmtId="177" fontId="5" fillId="24" borderId="0" xfId="0" applyNumberFormat="1" applyFont="1" applyFill="1" applyBorder="1">
      <alignment vertical="center"/>
    </xf>
    <xf numFmtId="177" fontId="5" fillId="24" borderId="25" xfId="0" applyNumberFormat="1" applyFont="1" applyFill="1" applyBorder="1">
      <alignment vertical="center"/>
    </xf>
    <xf numFmtId="0" fontId="5" fillId="24" borderId="24" xfId="0" applyFont="1" applyFill="1" applyBorder="1" applyAlignment="1">
      <alignment horizontal="left" vertical="center"/>
    </xf>
    <xf numFmtId="0" fontId="5" fillId="24" borderId="16" xfId="0" applyFont="1" applyFill="1" applyBorder="1" applyAlignment="1">
      <alignment horizontal="left" vertical="center"/>
    </xf>
    <xf numFmtId="0" fontId="5" fillId="24" borderId="24" xfId="0" applyFont="1" applyFill="1" applyBorder="1">
      <alignment vertical="center"/>
    </xf>
    <xf numFmtId="177" fontId="5" fillId="24" borderId="16" xfId="0" applyNumberFormat="1" applyFont="1" applyFill="1" applyBorder="1">
      <alignment vertical="center"/>
    </xf>
    <xf numFmtId="177" fontId="5" fillId="24" borderId="24" xfId="0" applyNumberFormat="1" applyFont="1" applyFill="1" applyBorder="1">
      <alignment vertical="center"/>
    </xf>
    <xf numFmtId="0" fontId="5" fillId="0" borderId="0" xfId="0" applyFont="1" applyBorder="1" applyAlignment="1">
      <alignment horizontal="center" vertical="center"/>
    </xf>
    <xf numFmtId="0" fontId="5" fillId="0" borderId="0" xfId="0" applyFont="1" applyBorder="1">
      <alignment vertical="center"/>
    </xf>
    <xf numFmtId="0" fontId="44" fillId="0" borderId="11" xfId="41" applyFont="1" applyFill="1" applyBorder="1" applyAlignment="1">
      <alignment horizontal="left" vertical="center"/>
    </xf>
    <xf numFmtId="0" fontId="44" fillId="0" borderId="11" xfId="41" applyFont="1" applyFill="1" applyBorder="1">
      <alignment vertical="center"/>
    </xf>
    <xf numFmtId="0" fontId="44" fillId="0" borderId="12" xfId="41" applyFont="1" applyFill="1" applyBorder="1">
      <alignment vertical="center"/>
    </xf>
    <xf numFmtId="0" fontId="44" fillId="0" borderId="0" xfId="41" applyFont="1" applyFill="1" applyBorder="1">
      <alignment vertical="center"/>
    </xf>
    <xf numFmtId="0" fontId="44" fillId="0" borderId="0" xfId="41" applyFont="1" applyFill="1">
      <alignment vertical="center"/>
    </xf>
    <xf numFmtId="0" fontId="44" fillId="0" borderId="13" xfId="41" applyFont="1" applyFill="1" applyBorder="1">
      <alignment vertical="center"/>
    </xf>
    <xf numFmtId="0" fontId="44" fillId="0" borderId="10" xfId="41" applyFont="1" applyFill="1" applyBorder="1">
      <alignment vertical="center"/>
    </xf>
    <xf numFmtId="0" fontId="44" fillId="0" borderId="14" xfId="41" applyFont="1" applyFill="1" applyBorder="1">
      <alignment vertical="center"/>
    </xf>
    <xf numFmtId="0" fontId="44" fillId="0" borderId="0" xfId="41" applyFont="1" applyFill="1" applyBorder="1" applyAlignment="1">
      <alignment horizontal="center" vertical="center"/>
    </xf>
    <xf numFmtId="0" fontId="44" fillId="0" borderId="0" xfId="41" applyFont="1" applyFill="1" applyBorder="1" applyAlignment="1">
      <alignment vertical="center"/>
    </xf>
    <xf numFmtId="0" fontId="44" fillId="0" borderId="0" xfId="41" applyFont="1" applyFill="1" applyBorder="1" applyAlignment="1">
      <alignment horizontal="left" vertical="center"/>
    </xf>
    <xf numFmtId="0" fontId="44" fillId="0" borderId="13" xfId="41" applyFont="1" applyFill="1" applyBorder="1" applyAlignment="1">
      <alignment horizontal="center" vertical="center"/>
    </xf>
    <xf numFmtId="0" fontId="44" fillId="0" borderId="14" xfId="41" applyFont="1" applyFill="1" applyBorder="1" applyAlignment="1">
      <alignment horizontal="center" vertical="center"/>
    </xf>
    <xf numFmtId="0" fontId="44" fillId="0" borderId="13" xfId="41" applyFont="1" applyFill="1" applyBorder="1" applyAlignment="1">
      <alignment horizontal="left" vertical="center"/>
    </xf>
    <xf numFmtId="0" fontId="44" fillId="0" borderId="14" xfId="41" applyFont="1" applyFill="1" applyBorder="1" applyAlignment="1">
      <alignment horizontal="left" vertical="center"/>
    </xf>
    <xf numFmtId="0" fontId="46" fillId="0" borderId="13" xfId="41" applyFont="1" applyFill="1" applyBorder="1">
      <alignment vertical="center"/>
    </xf>
    <xf numFmtId="0" fontId="44" fillId="0" borderId="26" xfId="41" applyFont="1" applyFill="1" applyBorder="1" applyAlignment="1">
      <alignment horizontal="center" vertical="center"/>
    </xf>
    <xf numFmtId="0" fontId="44" fillId="0" borderId="26" xfId="41" applyFont="1" applyFill="1" applyBorder="1" applyAlignment="1">
      <alignment horizontal="left" vertical="center"/>
    </xf>
    <xf numFmtId="0" fontId="44" fillId="0" borderId="27" xfId="41" applyFont="1" applyFill="1" applyBorder="1" applyAlignment="1">
      <alignment horizontal="center" vertical="center"/>
    </xf>
    <xf numFmtId="0" fontId="44" fillId="0" borderId="52" xfId="41" applyFont="1" applyFill="1" applyBorder="1" applyAlignment="1">
      <alignment horizontal="center" vertical="center"/>
    </xf>
    <xf numFmtId="0" fontId="44" fillId="0" borderId="25" xfId="41" applyFont="1" applyFill="1" applyBorder="1">
      <alignment vertical="center"/>
    </xf>
    <xf numFmtId="0" fontId="44" fillId="0" borderId="52" xfId="41" applyFont="1" applyFill="1" applyBorder="1" applyAlignment="1">
      <alignment vertical="center"/>
    </xf>
    <xf numFmtId="0" fontId="44" fillId="0" borderId="27" xfId="41" applyFont="1" applyFill="1" applyBorder="1">
      <alignment vertical="center"/>
    </xf>
    <xf numFmtId="0" fontId="44" fillId="0" borderId="15" xfId="41" applyFont="1" applyFill="1" applyBorder="1">
      <alignment vertical="center"/>
    </xf>
    <xf numFmtId="0" fontId="44" fillId="0" borderId="16" xfId="41" applyFont="1" applyFill="1" applyBorder="1">
      <alignment vertical="center"/>
    </xf>
    <xf numFmtId="0" fontId="44" fillId="0" borderId="17" xfId="41" applyFont="1" applyFill="1" applyBorder="1">
      <alignment vertical="center"/>
    </xf>
    <xf numFmtId="0" fontId="44" fillId="0" borderId="13" xfId="41" applyFont="1" applyFill="1" applyBorder="1" applyAlignment="1">
      <alignment vertical="center"/>
    </xf>
    <xf numFmtId="0" fontId="44" fillId="0" borderId="14" xfId="41" applyFont="1" applyFill="1" applyBorder="1" applyAlignment="1">
      <alignment vertical="center"/>
    </xf>
    <xf numFmtId="0" fontId="44" fillId="0" borderId="0" xfId="41" applyFont="1" applyFill="1" applyBorder="1" applyAlignment="1">
      <alignment horizontal="right" vertical="center"/>
    </xf>
    <xf numFmtId="0" fontId="44" fillId="0" borderId="0" xfId="41" applyNumberFormat="1" applyFont="1" applyFill="1" applyBorder="1" applyAlignment="1">
      <alignment vertical="center" shrinkToFit="1"/>
    </xf>
    <xf numFmtId="0" fontId="44" fillId="28" borderId="0" xfId="41" applyFont="1" applyFill="1" applyBorder="1">
      <alignment vertical="center"/>
    </xf>
    <xf numFmtId="0" fontId="5" fillId="0" borderId="0" xfId="0" applyFont="1" applyBorder="1" applyAlignment="1">
      <alignment horizontal="center" vertical="center"/>
    </xf>
    <xf numFmtId="0" fontId="32" fillId="0" borderId="0" xfId="0" applyFont="1" applyBorder="1">
      <alignment vertical="center"/>
    </xf>
    <xf numFmtId="0" fontId="47" fillId="0" borderId="0" xfId="0" applyNumberFormat="1" applyFont="1" applyBorder="1" applyAlignment="1">
      <alignment horizontal="center" vertical="center"/>
    </xf>
    <xf numFmtId="0" fontId="44" fillId="0" borderId="0" xfId="41" applyFont="1" applyFill="1" applyBorder="1" applyAlignment="1">
      <alignment horizontal="center" vertical="center"/>
    </xf>
    <xf numFmtId="0" fontId="44" fillId="29" borderId="0" xfId="41" applyFont="1" applyFill="1" applyBorder="1" applyAlignment="1">
      <alignment horizontal="center" vertical="center"/>
    </xf>
    <xf numFmtId="0" fontId="5" fillId="25" borderId="0" xfId="0" applyFont="1" applyFill="1" applyBorder="1" applyAlignment="1">
      <alignment horizontal="left" vertical="center"/>
    </xf>
    <xf numFmtId="0" fontId="0" fillId="25" borderId="0" xfId="0" applyFill="1" applyAlignment="1">
      <alignment vertical="center"/>
    </xf>
    <xf numFmtId="0" fontId="5" fillId="0" borderId="13" xfId="0" applyFont="1" applyBorder="1" applyAlignment="1">
      <alignment horizontal="left" vertical="center"/>
    </xf>
    <xf numFmtId="0" fontId="0" fillId="0" borderId="0" xfId="0" applyAlignment="1">
      <alignment horizontal="left" vertical="center"/>
    </xf>
    <xf numFmtId="49" fontId="7" fillId="25" borderId="0" xfId="0" applyNumberFormat="1" applyFont="1" applyFill="1" applyBorder="1" applyAlignment="1">
      <alignment horizontal="center" vertical="center"/>
    </xf>
    <xf numFmtId="49" fontId="33" fillId="25" borderId="14" xfId="0" applyNumberFormat="1" applyFont="1" applyFill="1" applyBorder="1" applyAlignment="1">
      <alignment horizontal="center" vertical="center"/>
    </xf>
    <xf numFmtId="0" fontId="7" fillId="25" borderId="0" xfId="0" applyFont="1" applyFill="1" applyAlignment="1">
      <alignment vertical="center" shrinkToFit="1"/>
    </xf>
    <xf numFmtId="0" fontId="33" fillId="0" borderId="0" xfId="0" applyFont="1" applyAlignment="1">
      <alignment vertical="center" shrinkToFit="1"/>
    </xf>
    <xf numFmtId="0" fontId="7" fillId="25" borderId="0" xfId="0" applyFont="1" applyFill="1" applyBorder="1" applyAlignment="1">
      <alignment vertical="center" shrinkToFit="1"/>
    </xf>
    <xf numFmtId="0" fontId="33" fillId="25" borderId="0" xfId="0" applyFont="1" applyFill="1" applyAlignment="1">
      <alignment vertical="center" shrinkToFit="1"/>
    </xf>
    <xf numFmtId="0" fontId="33" fillId="25" borderId="14" xfId="0" applyFont="1" applyFill="1" applyBorder="1" applyAlignment="1">
      <alignment vertical="center" shrinkToFit="1"/>
    </xf>
    <xf numFmtId="0" fontId="33" fillId="0" borderId="14" xfId="0" applyFont="1" applyBorder="1" applyAlignment="1">
      <alignment vertical="center" shrinkToFit="1"/>
    </xf>
    <xf numFmtId="0" fontId="8" fillId="0" borderId="0" xfId="0" applyFont="1" applyAlignment="1">
      <alignment horizontal="left" vertical="center"/>
    </xf>
    <xf numFmtId="176" fontId="7" fillId="25" borderId="0" xfId="0" applyNumberFormat="1" applyFont="1" applyFill="1" applyBorder="1" applyAlignment="1">
      <alignment horizontal="center" vertical="center"/>
    </xf>
    <xf numFmtId="176" fontId="33" fillId="25" borderId="0" xfId="0" applyNumberFormat="1" applyFont="1" applyFill="1">
      <alignment vertical="center"/>
    </xf>
    <xf numFmtId="176" fontId="33" fillId="25" borderId="14" xfId="0" applyNumberFormat="1" applyFont="1" applyFill="1" applyBorder="1">
      <alignment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49" fontId="33" fillId="25" borderId="0" xfId="0" applyNumberFormat="1" applyFont="1" applyFill="1" applyAlignment="1">
      <alignment horizontal="center" vertical="center"/>
    </xf>
    <xf numFmtId="0" fontId="5" fillId="0" borderId="0" xfId="0" applyFont="1" applyAlignment="1">
      <alignment horizontal="right" vertical="center"/>
    </xf>
    <xf numFmtId="0" fontId="4" fillId="0" borderId="0" xfId="0" applyFont="1" applyBorder="1" applyAlignment="1">
      <alignment horizontal="center" vertical="center"/>
    </xf>
    <xf numFmtId="0" fontId="5" fillId="0" borderId="0" xfId="0" applyFont="1" applyBorder="1" applyAlignment="1">
      <alignment horizontal="left" vertical="center"/>
    </xf>
    <xf numFmtId="0" fontId="5" fillId="0" borderId="14" xfId="0" applyFont="1" applyBorder="1" applyAlignment="1">
      <alignment horizontal="left" vertical="center"/>
    </xf>
    <xf numFmtId="0" fontId="0" fillId="0" borderId="14" xfId="0" applyBorder="1" applyAlignment="1">
      <alignment horizontal="left" vertical="center"/>
    </xf>
    <xf numFmtId="176" fontId="5" fillId="25" borderId="13" xfId="0" quotePrefix="1" applyNumberFormat="1" applyFont="1" applyFill="1" applyBorder="1" applyAlignment="1">
      <alignment horizontal="right" vertical="center"/>
    </xf>
    <xf numFmtId="176" fontId="0" fillId="25" borderId="0" xfId="0" applyNumberFormat="1" applyFill="1" applyAlignment="1">
      <alignment horizontal="right" vertical="center"/>
    </xf>
    <xf numFmtId="0" fontId="7" fillId="25" borderId="0" xfId="0" applyFont="1" applyFill="1" applyBorder="1" applyAlignment="1">
      <alignment horizontal="left" vertical="center"/>
    </xf>
    <xf numFmtId="0" fontId="33" fillId="25" borderId="0" xfId="0" applyFont="1" applyFill="1" applyAlignment="1">
      <alignment vertical="center"/>
    </xf>
    <xf numFmtId="0" fontId="33" fillId="25" borderId="14" xfId="0" applyFont="1" applyFill="1" applyBorder="1" applyAlignment="1">
      <alignment vertical="center"/>
    </xf>
    <xf numFmtId="0" fontId="5" fillId="0" borderId="13" xfId="0" applyFont="1" applyBorder="1" applyAlignment="1">
      <alignment horizontal="right" vertical="center"/>
    </xf>
    <xf numFmtId="0" fontId="5" fillId="0" borderId="0" xfId="0" applyFont="1" applyBorder="1" applyAlignment="1">
      <alignment horizontal="right"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0" xfId="42" applyFont="1" applyAlignment="1">
      <alignment horizontal="left" vertical="center" shrinkToFit="1"/>
    </xf>
    <xf numFmtId="0" fontId="5" fillId="0" borderId="0" xfId="42" applyFont="1" applyAlignment="1">
      <alignment horizontal="left" vertical="center"/>
    </xf>
    <xf numFmtId="0" fontId="5" fillId="0" borderId="0" xfId="42" applyFont="1" applyAlignment="1">
      <alignment horizontal="center" vertical="center"/>
    </xf>
    <xf numFmtId="0" fontId="8" fillId="0" borderId="0" xfId="42" applyFont="1" applyAlignment="1">
      <alignment horizontal="left" vertical="center"/>
    </xf>
    <xf numFmtId="0" fontId="5" fillId="0" borderId="10" xfId="42" applyFont="1" applyBorder="1" applyAlignment="1">
      <alignment horizontal="center" vertical="center"/>
    </xf>
    <xf numFmtId="0" fontId="5" fillId="0" borderId="11" xfId="42" applyFont="1" applyBorder="1" applyAlignment="1">
      <alignment horizontal="center" vertical="center"/>
    </xf>
    <xf numFmtId="0" fontId="5" fillId="0" borderId="12" xfId="42" applyFont="1" applyBorder="1" applyAlignment="1">
      <alignment horizontal="center" vertical="center"/>
    </xf>
    <xf numFmtId="0" fontId="36" fillId="0" borderId="13" xfId="42" applyFont="1" applyBorder="1" applyAlignment="1">
      <alignment horizontal="center" vertical="center"/>
    </xf>
    <xf numFmtId="0" fontId="36" fillId="0" borderId="0" xfId="42" applyFont="1" applyBorder="1" applyAlignment="1">
      <alignment horizontal="center" vertical="center"/>
    </xf>
    <xf numFmtId="0" fontId="36" fillId="0" borderId="14" xfId="42" applyFont="1" applyBorder="1" applyAlignment="1">
      <alignment horizontal="center" vertical="center"/>
    </xf>
    <xf numFmtId="0" fontId="5" fillId="0" borderId="13" xfId="42" applyFont="1" applyBorder="1" applyAlignment="1">
      <alignment horizontal="center" vertical="center"/>
    </xf>
    <xf numFmtId="0" fontId="5" fillId="0" borderId="0" xfId="42" applyFont="1" applyBorder="1" applyAlignment="1">
      <alignment horizontal="center" vertical="center"/>
    </xf>
    <xf numFmtId="0" fontId="5" fillId="0" borderId="14" xfId="42" applyFont="1" applyBorder="1" applyAlignment="1">
      <alignment horizontal="center" vertical="center"/>
    </xf>
    <xf numFmtId="0" fontId="5" fillId="0" borderId="27" xfId="42" applyFont="1" applyBorder="1" applyAlignment="1">
      <alignment horizontal="distributed" vertical="center"/>
    </xf>
    <xf numFmtId="0" fontId="5" fillId="0" borderId="18" xfId="42" applyFont="1" applyBorder="1" applyAlignment="1">
      <alignment horizontal="center" vertical="center"/>
    </xf>
    <xf numFmtId="0" fontId="5" fillId="0" borderId="23" xfId="42" applyFont="1" applyFill="1" applyBorder="1" applyAlignment="1">
      <alignment horizontal="center" vertical="center" textRotation="255"/>
    </xf>
    <xf numFmtId="0" fontId="5" fillId="0" borderId="25" xfId="42" applyFont="1" applyFill="1" applyBorder="1" applyAlignment="1">
      <alignment horizontal="center" vertical="center" textRotation="255"/>
    </xf>
    <xf numFmtId="0" fontId="9" fillId="0" borderId="24" xfId="42" applyBorder="1" applyAlignment="1">
      <alignment vertical="center"/>
    </xf>
    <xf numFmtId="0" fontId="5" fillId="0" borderId="15" xfId="42" applyFont="1" applyBorder="1" applyAlignment="1">
      <alignment horizontal="center" vertical="center"/>
    </xf>
    <xf numFmtId="0" fontId="5" fillId="0" borderId="17" xfId="42" applyFont="1" applyBorder="1" applyAlignment="1">
      <alignment horizontal="center" vertical="center"/>
    </xf>
    <xf numFmtId="0" fontId="5" fillId="0" borderId="27" xfId="42" applyFont="1" applyBorder="1" applyAlignment="1">
      <alignment horizontal="center" vertical="center" textRotation="255"/>
    </xf>
    <xf numFmtId="0" fontId="33" fillId="0" borderId="0" xfId="0" applyNumberFormat="1" applyFont="1" applyAlignment="1">
      <alignment horizontal="center" vertical="center" shrinkToFit="1"/>
    </xf>
    <xf numFmtId="0" fontId="44" fillId="0" borderId="13" xfId="41" applyFont="1" applyFill="1" applyBorder="1" applyAlignment="1">
      <alignment horizontal="left" vertical="center"/>
    </xf>
    <xf numFmtId="0" fontId="44" fillId="0" borderId="0" xfId="41" applyFont="1" applyFill="1" applyBorder="1" applyAlignment="1">
      <alignment horizontal="left" vertical="center"/>
    </xf>
    <xf numFmtId="0" fontId="44" fillId="0" borderId="27" xfId="41" applyFont="1" applyFill="1" applyBorder="1" applyAlignment="1">
      <alignment horizontal="center" vertical="center"/>
    </xf>
    <xf numFmtId="0" fontId="43" fillId="0" borderId="10" xfId="41" applyFont="1" applyFill="1" applyBorder="1" applyAlignment="1">
      <alignment horizontal="left" vertical="center"/>
    </xf>
    <xf numFmtId="0" fontId="43" fillId="0" borderId="11" xfId="41" applyFont="1" applyFill="1" applyBorder="1" applyAlignment="1">
      <alignment horizontal="left" vertical="center"/>
    </xf>
    <xf numFmtId="0" fontId="45" fillId="0" borderId="13" xfId="41" applyFont="1" applyFill="1" applyBorder="1" applyAlignment="1">
      <alignment horizontal="center" vertical="center"/>
    </xf>
    <xf numFmtId="0" fontId="45" fillId="0" borderId="0" xfId="41" applyFont="1" applyFill="1" applyBorder="1" applyAlignment="1">
      <alignment horizontal="center" vertical="center"/>
    </xf>
    <xf numFmtId="0" fontId="45" fillId="0" borderId="14" xfId="41" applyFont="1" applyFill="1" applyBorder="1" applyAlignment="1">
      <alignment horizontal="center" vertical="center"/>
    </xf>
    <xf numFmtId="176" fontId="44" fillId="0" borderId="0" xfId="44" applyNumberFormat="1" applyFont="1" applyBorder="1" applyAlignment="1">
      <alignment horizontal="right" vertical="center"/>
    </xf>
    <xf numFmtId="0" fontId="44" fillId="0" borderId="14" xfId="41" applyFont="1" applyFill="1" applyBorder="1" applyAlignment="1">
      <alignment horizontal="left" vertical="center"/>
    </xf>
    <xf numFmtId="0" fontId="44" fillId="0" borderId="13" xfId="41" applyFont="1" applyFill="1" applyBorder="1" applyAlignment="1">
      <alignment horizontal="center" vertical="center"/>
    </xf>
    <xf numFmtId="0" fontId="44" fillId="0" borderId="0" xfId="41" applyFont="1" applyFill="1" applyBorder="1" applyAlignment="1">
      <alignment horizontal="center" vertical="center"/>
    </xf>
    <xf numFmtId="0" fontId="44" fillId="0" borderId="14" xfId="41" applyFont="1" applyFill="1" applyBorder="1" applyAlignment="1">
      <alignment horizontal="center" vertical="center"/>
    </xf>
    <xf numFmtId="0" fontId="48" fillId="0" borderId="0" xfId="0" applyNumberFormat="1" applyFont="1" applyAlignment="1">
      <alignment horizontal="center" vertical="center" shrinkToFit="1"/>
    </xf>
    <xf numFmtId="0" fontId="44" fillId="0" borderId="26" xfId="41" applyFont="1" applyFill="1" applyBorder="1" applyAlignment="1">
      <alignment horizontal="left" vertical="center"/>
    </xf>
    <xf numFmtId="0" fontId="44" fillId="0" borderId="19" xfId="41" applyFont="1" applyFill="1" applyBorder="1" applyAlignment="1">
      <alignment horizontal="left" vertical="center"/>
    </xf>
    <xf numFmtId="0" fontId="44" fillId="0" borderId="18" xfId="41" applyFont="1" applyFill="1" applyBorder="1" applyAlignment="1">
      <alignment horizontal="left" vertical="center"/>
    </xf>
    <xf numFmtId="0" fontId="44" fillId="0" borderId="27" xfId="41" applyFont="1" applyFill="1" applyBorder="1" applyAlignment="1">
      <alignment horizontal="left" vertical="center"/>
    </xf>
    <xf numFmtId="0" fontId="44" fillId="0" borderId="26" xfId="41" applyFont="1" applyFill="1" applyBorder="1" applyAlignment="1">
      <alignment horizontal="center" vertical="center"/>
    </xf>
    <xf numFmtId="0" fontId="44" fillId="0" borderId="19" xfId="41" applyFont="1" applyFill="1" applyBorder="1" applyAlignment="1">
      <alignment horizontal="center" vertical="center"/>
    </xf>
    <xf numFmtId="0" fontId="44" fillId="0" borderId="18" xfId="41" applyFont="1" applyFill="1" applyBorder="1" applyAlignment="1">
      <alignment horizontal="center" vertical="center"/>
    </xf>
    <xf numFmtId="0" fontId="44" fillId="0" borderId="10" xfId="41" applyFont="1" applyFill="1" applyBorder="1" applyAlignment="1">
      <alignment horizontal="center" vertical="center"/>
    </xf>
    <xf numFmtId="0" fontId="44" fillId="0" borderId="11" xfId="41" applyFont="1" applyFill="1" applyBorder="1" applyAlignment="1">
      <alignment horizontal="center" vertical="center"/>
    </xf>
    <xf numFmtId="0" fontId="44" fillId="0" borderId="15" xfId="41" applyFont="1" applyFill="1" applyBorder="1" applyAlignment="1">
      <alignment horizontal="center" vertical="center"/>
    </xf>
    <xf numFmtId="0" fontId="44" fillId="0" borderId="16" xfId="41" applyFont="1" applyFill="1" applyBorder="1" applyAlignment="1">
      <alignment horizontal="center" vertical="center"/>
    </xf>
    <xf numFmtId="0" fontId="44" fillId="0" borderId="49" xfId="41" applyFont="1" applyFill="1" applyBorder="1" applyAlignment="1">
      <alignment horizontal="center" vertical="center"/>
    </xf>
    <xf numFmtId="0" fontId="44" fillId="0" borderId="51" xfId="41" applyFont="1" applyFill="1" applyBorder="1" applyAlignment="1">
      <alignment horizontal="center" vertical="center"/>
    </xf>
    <xf numFmtId="0" fontId="44" fillId="0" borderId="50" xfId="41" applyFont="1" applyFill="1" applyBorder="1" applyAlignment="1">
      <alignment horizontal="center" vertical="center"/>
    </xf>
    <xf numFmtId="0" fontId="44" fillId="0" borderId="53" xfId="41" applyFont="1" applyFill="1" applyBorder="1" applyAlignment="1">
      <alignment horizontal="center" vertical="center"/>
    </xf>
    <xf numFmtId="49" fontId="7" fillId="0" borderId="0" xfId="0" applyNumberFormat="1" applyFont="1" applyBorder="1" applyAlignment="1">
      <alignment horizontal="center" vertical="center"/>
    </xf>
    <xf numFmtId="0" fontId="33" fillId="0" borderId="0" xfId="0" applyNumberFormat="1" applyFont="1" applyAlignment="1">
      <alignment horizontal="center" vertical="center"/>
    </xf>
    <xf numFmtId="0" fontId="44" fillId="28" borderId="0" xfId="41" applyFont="1" applyFill="1" applyAlignment="1">
      <alignment horizontal="left" vertical="center"/>
    </xf>
    <xf numFmtId="0" fontId="44" fillId="28" borderId="0" xfId="41" applyFont="1" applyFill="1" applyBorder="1" applyAlignment="1">
      <alignment horizontal="left" vertical="center"/>
    </xf>
    <xf numFmtId="49" fontId="47" fillId="0" borderId="0" xfId="0" applyNumberFormat="1" applyFont="1" applyBorder="1" applyAlignment="1">
      <alignment horizontal="center" vertical="center"/>
    </xf>
    <xf numFmtId="0" fontId="48" fillId="0" borderId="0" xfId="0" applyNumberFormat="1" applyFont="1" applyAlignment="1">
      <alignment horizontal="center" vertical="center"/>
    </xf>
    <xf numFmtId="0" fontId="44" fillId="0" borderId="0" xfId="44" applyFont="1" applyBorder="1" applyAlignment="1">
      <alignment horizontal="right" vertical="center"/>
    </xf>
    <xf numFmtId="0" fontId="44" fillId="0" borderId="0" xfId="41" applyFont="1" applyFill="1" applyBorder="1" applyAlignment="1">
      <alignment horizontal="left" vertical="center" shrinkToFit="1"/>
    </xf>
    <xf numFmtId="0" fontId="44" fillId="0" borderId="16" xfId="44" applyFont="1" applyBorder="1" applyAlignment="1">
      <alignment horizontal="right" vertical="center"/>
    </xf>
    <xf numFmtId="0" fontId="44" fillId="0" borderId="0" xfId="41" applyNumberFormat="1" applyFont="1" applyFill="1" applyBorder="1" applyAlignment="1">
      <alignment horizontal="center" vertical="center" shrinkToFit="1"/>
    </xf>
    <xf numFmtId="0" fontId="38" fillId="26" borderId="40" xfId="0" applyFont="1" applyFill="1" applyBorder="1" applyAlignment="1">
      <alignment horizontal="center" vertical="center"/>
    </xf>
    <xf numFmtId="0" fontId="38" fillId="26" borderId="41" xfId="0" applyFont="1" applyFill="1" applyBorder="1" applyAlignment="1">
      <alignment horizontal="center" vertical="center"/>
    </xf>
    <xf numFmtId="0" fontId="38" fillId="26" borderId="42" xfId="0" applyFont="1" applyFill="1" applyBorder="1" applyAlignment="1">
      <alignment horizontal="center" vertical="center"/>
    </xf>
    <xf numFmtId="0" fontId="38" fillId="26" borderId="43" xfId="0" applyFont="1" applyFill="1" applyBorder="1" applyAlignment="1">
      <alignment horizontal="center" vertical="center"/>
    </xf>
    <xf numFmtId="0" fontId="0" fillId="0" borderId="26" xfId="0" applyBorder="1" applyAlignment="1">
      <alignment horizontal="center" vertical="center" wrapText="1"/>
    </xf>
    <xf numFmtId="0" fontId="0" fillId="0" borderId="19" xfId="0" applyBorder="1" applyAlignment="1">
      <alignment horizontal="center" vertical="center"/>
    </xf>
    <xf numFmtId="0" fontId="41" fillId="0" borderId="29" xfId="0" applyFont="1" applyBorder="1" applyAlignment="1">
      <alignment horizontal="center" vertical="center"/>
    </xf>
    <xf numFmtId="0" fontId="41" fillId="0" borderId="30" xfId="0" applyFont="1" applyBorder="1" applyAlignment="1">
      <alignment horizontal="center" vertical="center"/>
    </xf>
    <xf numFmtId="0" fontId="39" fillId="27" borderId="29" xfId="0" applyFont="1" applyFill="1" applyBorder="1" applyAlignment="1">
      <alignment horizontal="center" vertical="center"/>
    </xf>
    <xf numFmtId="0" fontId="39" fillId="27" borderId="30" xfId="0" applyFont="1" applyFill="1" applyBorder="1" applyAlignment="1">
      <alignment horizontal="center" vertical="center"/>
    </xf>
    <xf numFmtId="0" fontId="0" fillId="0" borderId="0" xfId="0" applyBorder="1" applyAlignment="1">
      <alignment vertical="center"/>
    </xf>
    <xf numFmtId="0" fontId="0" fillId="24" borderId="27" xfId="0" applyFill="1" applyBorder="1" applyAlignment="1">
      <alignment horizontal="center" vertical="center"/>
    </xf>
    <xf numFmtId="0" fontId="0" fillId="0" borderId="11" xfId="0" applyBorder="1" applyAlignment="1">
      <alignment vertical="center"/>
    </xf>
    <xf numFmtId="176" fontId="0" fillId="24" borderId="0" xfId="0" applyNumberFormat="1" applyFill="1" applyBorder="1" applyAlignment="1">
      <alignment horizontal="center" vertical="center"/>
    </xf>
    <xf numFmtId="49" fontId="27" fillId="0" borderId="0" xfId="0" applyNumberFormat="1" applyFont="1" applyBorder="1" applyAlignment="1">
      <alignment vertical="center"/>
    </xf>
    <xf numFmtId="0" fontId="27" fillId="0" borderId="0" xfId="0" applyFont="1" applyBorder="1" applyAlignment="1">
      <alignment vertical="center"/>
    </xf>
    <xf numFmtId="49" fontId="31" fillId="0" borderId="0" xfId="0" applyNumberFormat="1" applyFont="1" applyAlignment="1">
      <alignment vertical="center" wrapText="1"/>
    </xf>
    <xf numFmtId="49" fontId="2" fillId="0" borderId="10" xfId="0" applyNumberFormat="1" applyFont="1" applyBorder="1" applyAlignment="1">
      <alignment horizontal="center" vertical="center" wrapText="1" justifyLastLine="1"/>
    </xf>
    <xf numFmtId="49" fontId="2" fillId="0" borderId="11" xfId="0" applyNumberFormat="1" applyFont="1" applyBorder="1" applyAlignment="1">
      <alignment horizontal="center" vertical="center" wrapText="1" justifyLastLine="1"/>
    </xf>
    <xf numFmtId="49" fontId="2" fillId="0" borderId="12" xfId="0" applyNumberFormat="1" applyFont="1" applyBorder="1" applyAlignment="1">
      <alignment horizontal="center" vertical="center" wrapText="1" justifyLastLine="1"/>
    </xf>
    <xf numFmtId="49" fontId="2" fillId="0" borderId="13" xfId="0" applyNumberFormat="1" applyFont="1" applyBorder="1" applyAlignment="1">
      <alignment horizontal="center" vertical="center" wrapText="1" justifyLastLine="1"/>
    </xf>
    <xf numFmtId="49" fontId="2" fillId="0" borderId="0" xfId="0" applyNumberFormat="1" applyFont="1" applyBorder="1" applyAlignment="1">
      <alignment horizontal="center" vertical="center" wrapText="1" justifyLastLine="1"/>
    </xf>
    <xf numFmtId="49" fontId="2" fillId="0" borderId="14" xfId="0" applyNumberFormat="1" applyFont="1" applyBorder="1" applyAlignment="1">
      <alignment horizontal="center" vertical="center" wrapText="1" justifyLastLine="1"/>
    </xf>
    <xf numFmtId="49" fontId="2" fillId="0" borderId="15" xfId="0" applyNumberFormat="1" applyFont="1" applyBorder="1" applyAlignment="1">
      <alignment horizontal="center" vertical="center" wrapText="1" justifyLastLine="1"/>
    </xf>
    <xf numFmtId="49" fontId="2" fillId="0" borderId="16" xfId="0" applyNumberFormat="1" applyFont="1" applyBorder="1" applyAlignment="1">
      <alignment horizontal="center" vertical="center" wrapText="1" justifyLastLine="1"/>
    </xf>
    <xf numFmtId="49" fontId="2" fillId="0" borderId="17" xfId="0" applyNumberFormat="1" applyFont="1" applyBorder="1" applyAlignment="1">
      <alignment horizontal="center" vertical="center" wrapText="1" justifyLastLine="1"/>
    </xf>
    <xf numFmtId="49" fontId="2" fillId="0" borderId="11" xfId="0" applyNumberFormat="1" applyFont="1" applyBorder="1" applyAlignment="1">
      <alignment horizontal="center" vertical="center" justifyLastLine="1"/>
    </xf>
    <xf numFmtId="49" fontId="2" fillId="0" borderId="12" xfId="0" applyNumberFormat="1" applyFont="1" applyBorder="1" applyAlignment="1">
      <alignment horizontal="center" vertical="center" justifyLastLine="1"/>
    </xf>
    <xf numFmtId="49" fontId="2" fillId="0" borderId="15" xfId="0" applyNumberFormat="1" applyFont="1" applyBorder="1" applyAlignment="1">
      <alignment horizontal="center" vertical="center" justifyLastLine="1"/>
    </xf>
    <xf numFmtId="49" fontId="2" fillId="0" borderId="16" xfId="0" applyNumberFormat="1" applyFont="1" applyBorder="1" applyAlignment="1">
      <alignment horizontal="center" vertical="center" justifyLastLine="1"/>
    </xf>
    <xf numFmtId="49" fontId="2" fillId="0" borderId="17" xfId="0" applyNumberFormat="1" applyFont="1" applyBorder="1" applyAlignment="1">
      <alignment horizontal="center" vertical="center" justifyLastLine="1"/>
    </xf>
    <xf numFmtId="49" fontId="31" fillId="25" borderId="47" xfId="0" applyNumberFormat="1" applyFont="1" applyFill="1" applyBorder="1" applyAlignment="1">
      <alignment horizontal="left" vertical="top" wrapText="1"/>
    </xf>
    <xf numFmtId="49" fontId="0" fillId="25" borderId="18" xfId="0" applyNumberFormat="1" applyFill="1" applyBorder="1" applyAlignment="1">
      <alignment horizontal="left" vertical="center"/>
    </xf>
    <xf numFmtId="49" fontId="0" fillId="25" borderId="19" xfId="0" applyNumberFormat="1" applyFill="1" applyBorder="1" applyAlignment="1">
      <alignment horizontal="left" vertical="center"/>
    </xf>
    <xf numFmtId="49" fontId="30" fillId="25" borderId="26" xfId="0" applyNumberFormat="1" applyFont="1" applyFill="1" applyBorder="1" applyAlignment="1">
      <alignment horizontal="left" vertical="center" wrapText="1"/>
    </xf>
    <xf numFmtId="49" fontId="2" fillId="25" borderId="18" xfId="0" applyNumberFormat="1" applyFont="1" applyFill="1" applyBorder="1" applyAlignment="1">
      <alignment horizontal="left" vertical="center" wrapText="1"/>
    </xf>
    <xf numFmtId="49" fontId="2" fillId="25" borderId="19" xfId="0" applyNumberFormat="1" applyFont="1" applyFill="1" applyBorder="1" applyAlignment="1">
      <alignment horizontal="left" vertical="center" wrapText="1"/>
    </xf>
    <xf numFmtId="49" fontId="31" fillId="0" borderId="44" xfId="0" applyNumberFormat="1" applyFont="1" applyBorder="1" applyAlignment="1">
      <alignment horizontal="left" vertical="center" wrapText="1"/>
    </xf>
    <xf numFmtId="49" fontId="2" fillId="0" borderId="28" xfId="0" applyNumberFormat="1" applyFont="1" applyBorder="1" applyAlignment="1">
      <alignment horizontal="left" vertical="center" wrapText="1"/>
    </xf>
    <xf numFmtId="49" fontId="2" fillId="0" borderId="45" xfId="0" applyNumberFormat="1" applyFont="1" applyBorder="1" applyAlignment="1">
      <alignment horizontal="left" vertical="center" wrapText="1"/>
    </xf>
    <xf numFmtId="49" fontId="2" fillId="25" borderId="26" xfId="0" applyNumberFormat="1" applyFont="1" applyFill="1" applyBorder="1" applyAlignment="1">
      <alignment horizontal="left" vertical="center" wrapText="1"/>
    </xf>
    <xf numFmtId="49" fontId="27" fillId="25" borderId="26" xfId="0" applyNumberFormat="1" applyFont="1" applyFill="1" applyBorder="1" applyAlignment="1">
      <alignment horizontal="center" vertical="center" wrapText="1"/>
    </xf>
    <xf numFmtId="49" fontId="27" fillId="25" borderId="18" xfId="0" applyNumberFormat="1" applyFont="1" applyFill="1" applyBorder="1" applyAlignment="1">
      <alignment horizontal="center" vertical="center" wrapText="1"/>
    </xf>
    <xf numFmtId="49" fontId="27" fillId="25" borderId="46" xfId="0" applyNumberFormat="1" applyFont="1" applyFill="1" applyBorder="1" applyAlignment="1">
      <alignment horizontal="center" vertical="center" wrapText="1"/>
    </xf>
    <xf numFmtId="49" fontId="0" fillId="25" borderId="26" xfId="0" applyNumberFormat="1" applyFont="1" applyFill="1" applyBorder="1" applyAlignment="1">
      <alignment horizontal="left" vertical="center" wrapText="1"/>
    </xf>
    <xf numFmtId="49" fontId="0" fillId="25" borderId="18" xfId="0" applyNumberFormat="1" applyFont="1" applyFill="1" applyBorder="1" applyAlignment="1">
      <alignment horizontal="left" vertical="center" wrapText="1"/>
    </xf>
    <xf numFmtId="49" fontId="0" fillId="25" borderId="19" xfId="0" applyNumberFormat="1" applyFont="1" applyFill="1" applyBorder="1" applyAlignment="1">
      <alignment horizontal="left" vertical="center" wrapText="1"/>
    </xf>
    <xf numFmtId="49" fontId="28" fillId="0" borderId="0" xfId="0" applyNumberFormat="1" applyFont="1" applyAlignment="1">
      <alignment horizontal="center" vertical="center"/>
    </xf>
    <xf numFmtId="49" fontId="27" fillId="25" borderId="0" xfId="0" applyNumberFormat="1" applyFont="1" applyFill="1" applyAlignment="1">
      <alignment horizontal="left" vertical="center"/>
    </xf>
    <xf numFmtId="49" fontId="27" fillId="25" borderId="0" xfId="0" applyNumberFormat="1" applyFont="1" applyFill="1" applyAlignment="1">
      <alignment horizontal="left" vertical="center" shrinkToFit="1"/>
    </xf>
    <xf numFmtId="176" fontId="27" fillId="25" borderId="0" xfId="0" applyNumberFormat="1" applyFont="1" applyFill="1" applyAlignment="1">
      <alignment horizontal="right" vertical="center" shrinkToFit="1"/>
    </xf>
    <xf numFmtId="176" fontId="0" fillId="25" borderId="0" xfId="0" applyNumberFormat="1" applyFill="1" applyAlignment="1">
      <alignment vertical="center" shrinkToFit="1"/>
    </xf>
    <xf numFmtId="0" fontId="27" fillId="0" borderId="0" xfId="0" applyNumberFormat="1" applyFont="1" applyAlignment="1">
      <alignment horizontal="distributed" vertical="center"/>
    </xf>
    <xf numFmtId="0" fontId="0" fillId="0" borderId="0" xfId="0" applyNumberFormat="1" applyAlignment="1">
      <alignment vertical="center"/>
    </xf>
    <xf numFmtId="49" fontId="27" fillId="0" borderId="0" xfId="0" applyNumberFormat="1" applyFont="1" applyAlignment="1">
      <alignment horizontal="left" vertical="center"/>
    </xf>
    <xf numFmtId="49" fontId="27" fillId="25" borderId="0" xfId="0" applyNumberFormat="1" applyFont="1" applyFill="1" applyBorder="1" applyAlignment="1">
      <alignment horizontal="left" vertical="center" shrinkToFit="1"/>
    </xf>
    <xf numFmtId="49" fontId="27" fillId="0" borderId="0" xfId="0" applyNumberFormat="1" applyFont="1" applyBorder="1" applyAlignment="1">
      <alignment horizontal="center" vertical="center"/>
    </xf>
    <xf numFmtId="49" fontId="2" fillId="0" borderId="26"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7" fillId="0" borderId="26"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27" fillId="0" borderId="19" xfId="0" applyNumberFormat="1" applyFont="1" applyBorder="1" applyAlignment="1">
      <alignment horizontal="left" vertical="center" wrapText="1" indent="1"/>
    </xf>
    <xf numFmtId="49" fontId="31" fillId="0" borderId="0" xfId="0" applyNumberFormat="1" applyFont="1" applyAlignment="1">
      <alignment vertical="top" wrapText="1"/>
    </xf>
    <xf numFmtId="49" fontId="31" fillId="0" borderId="0" xfId="0" applyNumberFormat="1" applyFont="1" applyAlignment="1">
      <alignment horizontal="left" vertical="center" wrapText="1"/>
    </xf>
    <xf numFmtId="49" fontId="27" fillId="25" borderId="18" xfId="0" applyNumberFormat="1" applyFont="1" applyFill="1" applyBorder="1" applyAlignment="1">
      <alignment horizontal="left" vertical="center" wrapText="1"/>
    </xf>
    <xf numFmtId="49" fontId="27" fillId="25" borderId="19" xfId="0" applyNumberFormat="1" applyFont="1" applyFill="1" applyBorder="1" applyAlignment="1">
      <alignment horizontal="left" vertical="center" wrapText="1"/>
    </xf>
    <xf numFmtId="49" fontId="2" fillId="0" borderId="44" xfId="0" applyNumberFormat="1" applyFont="1" applyBorder="1" applyAlignment="1">
      <alignment horizontal="left" vertical="center" shrinkToFit="1"/>
    </xf>
    <xf numFmtId="49" fontId="2" fillId="0" borderId="28" xfId="0" applyNumberFormat="1" applyFont="1" applyBorder="1" applyAlignment="1">
      <alignment horizontal="left" vertical="center" shrinkToFit="1"/>
    </xf>
    <xf numFmtId="49" fontId="2" fillId="0" borderId="45" xfId="0" applyNumberFormat="1" applyFont="1" applyBorder="1" applyAlignment="1">
      <alignment horizontal="left" vertical="center" shrinkToFit="1"/>
    </xf>
    <xf numFmtId="49" fontId="2" fillId="0" borderId="48" xfId="0" applyNumberFormat="1" applyFont="1" applyBorder="1" applyAlignment="1">
      <alignment horizontal="left" vertical="center" wrapText="1"/>
    </xf>
    <xf numFmtId="49" fontId="27" fillId="25" borderId="19" xfId="0" applyNumberFormat="1" applyFont="1" applyFill="1" applyBorder="1" applyAlignment="1">
      <alignment horizontal="center" vertical="center" wrapText="1"/>
    </xf>
    <xf numFmtId="49" fontId="31" fillId="0" borderId="0" xfId="0" applyNumberFormat="1" applyFont="1" applyAlignment="1">
      <alignment horizontal="right" vertical="center" wrapText="1"/>
    </xf>
    <xf numFmtId="0" fontId="2" fillId="0" borderId="26" xfId="0" applyFont="1" applyBorder="1" applyAlignment="1">
      <alignment horizontal="distributed" vertical="center" justifyLastLine="1"/>
    </xf>
    <xf numFmtId="0" fontId="2" fillId="0" borderId="18" xfId="0" applyFont="1" applyBorder="1" applyAlignment="1">
      <alignment horizontal="distributed" vertical="center" justifyLastLine="1"/>
    </xf>
    <xf numFmtId="0" fontId="2" fillId="0" borderId="19" xfId="0" applyFont="1" applyBorder="1" applyAlignment="1">
      <alignment horizontal="distributed" vertical="center" justifyLastLine="1"/>
    </xf>
    <xf numFmtId="0" fontId="0" fillId="0" borderId="0" xfId="0" applyFont="1" applyAlignment="1">
      <alignment horizontal="left" vertical="center" wrapText="1"/>
    </xf>
    <xf numFmtId="0" fontId="2" fillId="0" borderId="0" xfId="0" applyFont="1" applyAlignment="1">
      <alignment horizontal="left" vertical="center" wrapText="1"/>
    </xf>
    <xf numFmtId="0" fontId="27" fillId="0" borderId="26" xfId="0"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7" fillId="0" borderId="18"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2" fillId="24" borderId="26" xfId="0" applyFont="1" applyFill="1" applyBorder="1" applyAlignment="1">
      <alignment horizontal="left" vertical="center" wrapText="1"/>
    </xf>
    <xf numFmtId="0" fontId="2" fillId="24" borderId="18" xfId="0" applyFont="1" applyFill="1" applyBorder="1" applyAlignment="1">
      <alignment horizontal="left" vertical="center" wrapText="1"/>
    </xf>
    <xf numFmtId="0" fontId="2" fillId="24" borderId="19" xfId="0" applyFont="1" applyFill="1" applyBorder="1" applyAlignment="1">
      <alignment horizontal="left" vertical="center" wrapText="1"/>
    </xf>
    <xf numFmtId="0" fontId="27" fillId="0" borderId="11"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distributed" vertical="center" wrapText="1" justifyLastLine="1"/>
    </xf>
    <xf numFmtId="0" fontId="2" fillId="0" borderId="1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wrapText="1" justifyLastLine="1"/>
    </xf>
    <xf numFmtId="0" fontId="2" fillId="0" borderId="0"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6" xfId="0" applyFont="1" applyBorder="1" applyAlignment="1">
      <alignment horizontal="distributed" vertical="center" justifyLastLine="1"/>
    </xf>
    <xf numFmtId="0" fontId="2" fillId="0" borderId="17" xfId="0" applyFont="1" applyBorder="1" applyAlignment="1">
      <alignment horizontal="distributed" vertical="center" justifyLastLine="1"/>
    </xf>
    <xf numFmtId="0" fontId="27" fillId="0" borderId="15" xfId="0" applyFont="1" applyBorder="1" applyAlignment="1">
      <alignment horizontal="center" vertical="center"/>
    </xf>
    <xf numFmtId="0" fontId="2" fillId="0" borderId="16" xfId="0" applyFont="1" applyBorder="1" applyAlignment="1">
      <alignment horizontal="center" vertical="center"/>
    </xf>
    <xf numFmtId="0" fontId="27" fillId="24" borderId="18" xfId="0" applyFont="1" applyFill="1" applyBorder="1" applyAlignment="1">
      <alignment horizontal="center" vertical="center"/>
    </xf>
    <xf numFmtId="0" fontId="27" fillId="24" borderId="16" xfId="0" applyFont="1" applyFill="1" applyBorder="1" applyAlignment="1">
      <alignment horizontal="center" vertical="center"/>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26" xfId="0" applyBorder="1" applyAlignment="1">
      <alignment horizontal="center" vertical="center"/>
    </xf>
    <xf numFmtId="0" fontId="0" fillId="0" borderId="18" xfId="0" applyBorder="1" applyAlignment="1">
      <alignment horizontal="center" vertical="center"/>
    </xf>
    <xf numFmtId="0" fontId="28" fillId="0" borderId="26" xfId="0" applyFont="1" applyBorder="1" applyAlignment="1">
      <alignment horizontal="center" vertical="center"/>
    </xf>
    <xf numFmtId="0" fontId="28" fillId="0" borderId="18" xfId="0" applyFont="1" applyBorder="1" applyAlignment="1">
      <alignment horizontal="center" vertical="center"/>
    </xf>
    <xf numFmtId="0" fontId="28" fillId="0" borderId="18" xfId="0" applyFont="1" applyBorder="1" applyAlignment="1">
      <alignment vertical="center"/>
    </xf>
    <xf numFmtId="0" fontId="28" fillId="0" borderId="19" xfId="0" applyFont="1" applyBorder="1" applyAlignment="1">
      <alignment vertical="center"/>
    </xf>
    <xf numFmtId="0" fontId="0" fillId="0" borderId="26" xfId="0" applyBorder="1" applyAlignment="1">
      <alignment horizontal="center" vertical="center" shrinkToFit="1"/>
    </xf>
    <xf numFmtId="0" fontId="0" fillId="24" borderId="18" xfId="0" applyFill="1" applyBorder="1" applyAlignment="1">
      <alignment vertical="center" shrinkToFit="1"/>
    </xf>
    <xf numFmtId="0" fontId="27" fillId="24" borderId="18" xfId="0" applyFont="1" applyFill="1" applyBorder="1" applyAlignment="1">
      <alignment vertical="center" shrinkToFit="1"/>
    </xf>
    <xf numFmtId="0" fontId="27" fillId="24" borderId="18" xfId="0" applyFont="1" applyFill="1" applyBorder="1" applyAlignment="1">
      <alignment horizontal="right" vertical="center"/>
    </xf>
    <xf numFmtId="0" fontId="0" fillId="24" borderId="18" xfId="0" applyFill="1" applyBorder="1" applyAlignment="1">
      <alignment vertical="center"/>
    </xf>
    <xf numFmtId="0" fontId="27" fillId="0" borderId="0" xfId="0" applyFont="1" applyAlignment="1">
      <alignment vertical="center" wrapText="1"/>
    </xf>
    <xf numFmtId="0" fontId="2" fillId="0" borderId="0" xfId="0" applyFont="1" applyAlignment="1">
      <alignment vertical="center" wrapText="1"/>
    </xf>
    <xf numFmtId="0" fontId="2" fillId="0" borderId="26" xfId="0" applyFont="1" applyBorder="1" applyAlignment="1">
      <alignment horizontal="left" vertical="center" wrapText="1"/>
    </xf>
    <xf numFmtId="0" fontId="0" fillId="0" borderId="18" xfId="0" applyBorder="1" applyAlignment="1">
      <alignment horizontal="left" vertical="center" wrapText="1"/>
    </xf>
    <xf numFmtId="0" fontId="27" fillId="0" borderId="18" xfId="0" applyFont="1" applyBorder="1" applyAlignment="1">
      <alignment horizontal="center" vertical="center" shrinkToFit="1"/>
    </xf>
    <xf numFmtId="0" fontId="27" fillId="0" borderId="10" xfId="0" applyFont="1" applyBorder="1" applyAlignment="1">
      <alignment horizontal="left" vertical="center" wrapText="1"/>
    </xf>
    <xf numFmtId="0" fontId="27" fillId="0" borderId="11" xfId="0" applyFont="1" applyBorder="1" applyAlignment="1">
      <alignment horizontal="left" vertical="center" wrapText="1"/>
    </xf>
    <xf numFmtId="0" fontId="27" fillId="0" borderId="13" xfId="0" applyFont="1" applyBorder="1" applyAlignment="1">
      <alignment horizontal="left" vertical="center" wrapText="1"/>
    </xf>
    <xf numFmtId="0" fontId="27" fillId="0" borderId="0" xfId="0" applyFont="1" applyBorder="1" applyAlignment="1">
      <alignment horizontal="left" vertical="center" wrapText="1"/>
    </xf>
    <xf numFmtId="0" fontId="27" fillId="0" borderId="15" xfId="0" applyFont="1" applyBorder="1" applyAlignment="1">
      <alignment horizontal="left" vertical="center" wrapText="1"/>
    </xf>
    <xf numFmtId="0" fontId="27" fillId="0" borderId="16" xfId="0" applyFont="1" applyBorder="1" applyAlignment="1">
      <alignment horizontal="left" vertical="center" wrapText="1"/>
    </xf>
    <xf numFmtId="0" fontId="27" fillId="0" borderId="19" xfId="0" applyFont="1" applyBorder="1" applyAlignment="1">
      <alignment horizontal="left" vertical="center"/>
    </xf>
    <xf numFmtId="0" fontId="27" fillId="0" borderId="11" xfId="0" applyFont="1" applyBorder="1" applyAlignment="1">
      <alignment horizontal="center" vertical="center"/>
    </xf>
    <xf numFmtId="0" fontId="27" fillId="0" borderId="16" xfId="0" applyFont="1" applyBorder="1" applyAlignment="1">
      <alignment horizontal="center" vertical="center"/>
    </xf>
    <xf numFmtId="0" fontId="27" fillId="24" borderId="10" xfId="0" applyFont="1" applyFill="1" applyBorder="1" applyAlignment="1">
      <alignment horizontal="left" vertical="center" wrapText="1"/>
    </xf>
    <xf numFmtId="0" fontId="27" fillId="24" borderId="11" xfId="0" applyFont="1" applyFill="1" applyBorder="1" applyAlignment="1">
      <alignment horizontal="left" vertical="center" wrapText="1"/>
    </xf>
    <xf numFmtId="0" fontId="27" fillId="24" borderId="12" xfId="0" applyFont="1" applyFill="1" applyBorder="1" applyAlignment="1">
      <alignment horizontal="left" vertical="center" wrapText="1"/>
    </xf>
    <xf numFmtId="0" fontId="27" fillId="24" borderId="15" xfId="0" applyFont="1" applyFill="1" applyBorder="1" applyAlignment="1">
      <alignment horizontal="left" vertical="center" wrapText="1"/>
    </xf>
    <xf numFmtId="0" fontId="27" fillId="24" borderId="16" xfId="0" applyFont="1" applyFill="1" applyBorder="1" applyAlignment="1">
      <alignment horizontal="left" vertical="center" wrapText="1"/>
    </xf>
    <xf numFmtId="0" fontId="27" fillId="24" borderId="17" xfId="0" applyFont="1" applyFill="1" applyBorder="1" applyAlignment="1">
      <alignment horizontal="left" vertical="center" wrapText="1"/>
    </xf>
    <xf numFmtId="0" fontId="27" fillId="24" borderId="10" xfId="0" applyFont="1" applyFill="1" applyBorder="1" applyAlignment="1">
      <alignment horizontal="center" vertical="center"/>
    </xf>
    <xf numFmtId="0" fontId="2" fillId="24" borderId="11" xfId="0" applyFont="1" applyFill="1" applyBorder="1" applyAlignment="1">
      <alignment horizontal="center" vertical="center"/>
    </xf>
    <xf numFmtId="0" fontId="27" fillId="24" borderId="26" xfId="0" applyFont="1" applyFill="1" applyBorder="1" applyAlignment="1">
      <alignment horizontal="center" vertical="center"/>
    </xf>
    <xf numFmtId="0" fontId="2" fillId="24" borderId="18" xfId="0" applyFont="1" applyFill="1" applyBorder="1" applyAlignment="1">
      <alignment horizontal="center" vertical="center"/>
    </xf>
    <xf numFmtId="0" fontId="0" fillId="24" borderId="18" xfId="0" applyFill="1" applyBorder="1" applyAlignment="1">
      <alignment horizontal="center" vertical="center"/>
    </xf>
    <xf numFmtId="0" fontId="27" fillId="24" borderId="10" xfId="0" applyFont="1" applyFill="1" applyBorder="1" applyAlignment="1">
      <alignment horizontal="center" vertical="center" wrapText="1"/>
    </xf>
    <xf numFmtId="0" fontId="0" fillId="24" borderId="11" xfId="0" applyFill="1" applyBorder="1" applyAlignment="1">
      <alignment horizontal="center" vertical="center" wrapText="1"/>
    </xf>
    <xf numFmtId="0" fontId="0" fillId="24" borderId="15" xfId="0" applyFill="1" applyBorder="1" applyAlignment="1">
      <alignment horizontal="center" vertical="center" wrapText="1"/>
    </xf>
    <xf numFmtId="0" fontId="0" fillId="24" borderId="16" xfId="0" applyFill="1" applyBorder="1" applyAlignment="1">
      <alignment horizontal="center" vertical="center" wrapText="1"/>
    </xf>
    <xf numFmtId="49" fontId="2" fillId="0" borderId="26" xfId="0" applyNumberFormat="1" applyFont="1" applyBorder="1" applyAlignment="1">
      <alignment horizontal="center" vertical="center" justifyLastLine="1"/>
    </xf>
    <xf numFmtId="49" fontId="2" fillId="0" borderId="18" xfId="0" applyNumberFormat="1" applyFont="1" applyBorder="1" applyAlignment="1">
      <alignment horizontal="center" vertical="center" justifyLastLine="1"/>
    </xf>
    <xf numFmtId="49" fontId="2" fillId="0" borderId="19" xfId="0" applyNumberFormat="1" applyFont="1" applyBorder="1" applyAlignment="1">
      <alignment horizontal="center" vertical="center" justifyLastLine="1"/>
    </xf>
    <xf numFmtId="49" fontId="30" fillId="25" borderId="11" xfId="0" applyNumberFormat="1" applyFont="1" applyFill="1" applyBorder="1" applyAlignment="1">
      <alignment horizontal="left" vertical="top" wrapText="1"/>
    </xf>
    <xf numFmtId="49" fontId="30" fillId="25" borderId="12" xfId="0" applyNumberFormat="1" applyFont="1" applyFill="1" applyBorder="1" applyAlignment="1">
      <alignment horizontal="left" vertical="top" wrapText="1"/>
    </xf>
    <xf numFmtId="49" fontId="30" fillId="25" borderId="16" xfId="0" applyNumberFormat="1" applyFont="1" applyFill="1" applyBorder="1" applyAlignment="1">
      <alignment horizontal="left" vertical="top" wrapText="1"/>
    </xf>
    <xf numFmtId="49" fontId="30" fillId="25" borderId="17" xfId="0" applyNumberFormat="1" applyFont="1" applyFill="1" applyBorder="1" applyAlignment="1">
      <alignment horizontal="left" vertical="top" wrapText="1"/>
    </xf>
    <xf numFmtId="49" fontId="30" fillId="25" borderId="10" xfId="0" applyNumberFormat="1" applyFont="1" applyFill="1" applyBorder="1" applyAlignment="1">
      <alignment horizontal="left" vertical="top" wrapText="1"/>
    </xf>
    <xf numFmtId="49" fontId="30" fillId="25" borderId="15" xfId="0" applyNumberFormat="1" applyFont="1" applyFill="1" applyBorder="1" applyAlignment="1">
      <alignment horizontal="left" vertical="top" wrapText="1"/>
    </xf>
    <xf numFmtId="49" fontId="30" fillId="25" borderId="10" xfId="0" applyNumberFormat="1" applyFont="1" applyFill="1" applyBorder="1" applyAlignment="1">
      <alignment horizontal="center" vertical="top" wrapText="1"/>
    </xf>
    <xf numFmtId="49" fontId="30" fillId="25" borderId="15" xfId="0" applyNumberFormat="1" applyFont="1" applyFill="1" applyBorder="1" applyAlignment="1">
      <alignment horizontal="center" vertical="top" wrapText="1"/>
    </xf>
    <xf numFmtId="49" fontId="30" fillId="25" borderId="10" xfId="0" applyNumberFormat="1" applyFont="1" applyFill="1" applyBorder="1" applyAlignment="1">
      <alignment vertical="center" textRotation="255" wrapText="1"/>
    </xf>
    <xf numFmtId="49" fontId="30" fillId="25" borderId="11" xfId="0" applyNumberFormat="1" applyFont="1" applyFill="1" applyBorder="1" applyAlignment="1">
      <alignment vertical="center" textRotation="255" wrapText="1"/>
    </xf>
    <xf numFmtId="49" fontId="30" fillId="25" borderId="12" xfId="0" applyNumberFormat="1" applyFont="1" applyFill="1" applyBorder="1" applyAlignment="1">
      <alignment vertical="center" textRotation="255" wrapText="1"/>
    </xf>
    <xf numFmtId="49" fontId="30" fillId="25" borderId="15" xfId="0" applyNumberFormat="1" applyFont="1" applyFill="1" applyBorder="1" applyAlignment="1">
      <alignment vertical="center" textRotation="255" wrapText="1"/>
    </xf>
    <xf numFmtId="49" fontId="30" fillId="25" borderId="16" xfId="0" applyNumberFormat="1" applyFont="1" applyFill="1" applyBorder="1" applyAlignment="1">
      <alignment vertical="center" textRotation="255" wrapText="1"/>
    </xf>
    <xf numFmtId="49" fontId="30" fillId="25" borderId="17" xfId="0" applyNumberFormat="1" applyFont="1" applyFill="1" applyBorder="1" applyAlignment="1">
      <alignment vertical="center" textRotation="255" wrapText="1"/>
    </xf>
    <xf numFmtId="49" fontId="30" fillId="0" borderId="13" xfId="0" applyNumberFormat="1" applyFont="1" applyBorder="1" applyAlignment="1">
      <alignment vertical="center" wrapText="1"/>
    </xf>
    <xf numFmtId="49" fontId="30" fillId="0" borderId="0" xfId="0" applyNumberFormat="1" applyFont="1" applyBorder="1" applyAlignment="1">
      <alignment vertical="center" wrapText="1"/>
    </xf>
    <xf numFmtId="49" fontId="30" fillId="0" borderId="15" xfId="0" applyNumberFormat="1" applyFont="1" applyBorder="1" applyAlignment="1">
      <alignment vertical="center" wrapText="1"/>
    </xf>
    <xf numFmtId="49" fontId="30" fillId="0" borderId="16" xfId="0" applyNumberFormat="1" applyFont="1" applyBorder="1" applyAlignment="1">
      <alignment vertical="center" wrapText="1"/>
    </xf>
    <xf numFmtId="49" fontId="27" fillId="25" borderId="11" xfId="0" applyNumberFormat="1" applyFont="1" applyFill="1" applyBorder="1" applyAlignment="1">
      <alignment horizontal="left" vertical="center" wrapText="1"/>
    </xf>
    <xf numFmtId="49" fontId="27" fillId="25" borderId="12" xfId="0" applyNumberFormat="1" applyFont="1" applyFill="1" applyBorder="1" applyAlignment="1">
      <alignment horizontal="left" vertical="center" wrapText="1"/>
    </xf>
    <xf numFmtId="49" fontId="27" fillId="25" borderId="0" xfId="0" applyNumberFormat="1" applyFont="1" applyFill="1" applyBorder="1" applyAlignment="1">
      <alignment horizontal="left" vertical="center" wrapText="1"/>
    </xf>
    <xf numFmtId="49" fontId="27" fillId="25" borderId="14" xfId="0" applyNumberFormat="1" applyFont="1" applyFill="1" applyBorder="1" applyAlignment="1">
      <alignment horizontal="left" vertical="center" wrapText="1"/>
    </xf>
    <xf numFmtId="49" fontId="27" fillId="25" borderId="16" xfId="0" applyNumberFormat="1" applyFont="1" applyFill="1" applyBorder="1" applyAlignment="1">
      <alignment horizontal="left" vertical="center" wrapText="1"/>
    </xf>
    <xf numFmtId="49" fontId="27" fillId="25" borderId="17" xfId="0" applyNumberFormat="1" applyFont="1" applyFill="1" applyBorder="1" applyAlignment="1">
      <alignment horizontal="left" vertical="center" wrapText="1"/>
    </xf>
    <xf numFmtId="49" fontId="27" fillId="25" borderId="11" xfId="0" applyNumberFormat="1" applyFont="1" applyFill="1" applyBorder="1" applyAlignment="1">
      <alignment vertical="center" wrapText="1"/>
    </xf>
    <xf numFmtId="49" fontId="27" fillId="25" borderId="12" xfId="0" applyNumberFormat="1" applyFont="1" applyFill="1" applyBorder="1" applyAlignment="1">
      <alignment vertical="center" wrapText="1"/>
    </xf>
    <xf numFmtId="49" fontId="27" fillId="25" borderId="16" xfId="0" applyNumberFormat="1" applyFont="1" applyFill="1" applyBorder="1" applyAlignment="1">
      <alignment vertical="center" wrapText="1"/>
    </xf>
    <xf numFmtId="49" fontId="27" fillId="25" borderId="17" xfId="0" applyNumberFormat="1" applyFont="1" applyFill="1" applyBorder="1" applyAlignment="1">
      <alignment vertical="center" wrapText="1"/>
    </xf>
    <xf numFmtId="49" fontId="27" fillId="25" borderId="10" xfId="0" applyNumberFormat="1" applyFont="1" applyFill="1" applyBorder="1" applyAlignment="1">
      <alignment vertical="center" wrapText="1"/>
    </xf>
    <xf numFmtId="49" fontId="27" fillId="25" borderId="13" xfId="0" applyNumberFormat="1" applyFont="1" applyFill="1" applyBorder="1" applyAlignment="1">
      <alignment vertical="center" wrapText="1"/>
    </xf>
    <xf numFmtId="49" fontId="27" fillId="25" borderId="15" xfId="0" applyNumberFormat="1" applyFont="1" applyFill="1" applyBorder="1" applyAlignment="1">
      <alignment vertical="center" wrapText="1"/>
    </xf>
    <xf numFmtId="49" fontId="30" fillId="25" borderId="13" xfId="0" applyNumberFormat="1" applyFont="1" applyFill="1" applyBorder="1" applyAlignment="1">
      <alignment vertical="center" textRotation="255" wrapText="1"/>
    </xf>
    <xf numFmtId="49" fontId="30" fillId="25" borderId="0" xfId="0" applyNumberFormat="1" applyFont="1" applyFill="1" applyBorder="1" applyAlignment="1">
      <alignment vertical="center" textRotation="255" wrapText="1"/>
    </xf>
    <xf numFmtId="49" fontId="30" fillId="25" borderId="14" xfId="0" applyNumberFormat="1" applyFont="1" applyFill="1" applyBorder="1" applyAlignment="1">
      <alignment vertical="center" textRotation="255" wrapText="1"/>
    </xf>
    <xf numFmtId="49" fontId="27" fillId="25" borderId="0" xfId="0" applyNumberFormat="1" applyFont="1" applyFill="1" applyAlignment="1">
      <alignment horizontal="center" vertical="center"/>
    </xf>
    <xf numFmtId="49" fontId="27" fillId="0" borderId="0" xfId="0" applyNumberFormat="1" applyFont="1" applyAlignment="1">
      <alignment vertical="center"/>
    </xf>
    <xf numFmtId="49" fontId="0" fillId="0" borderId="0" xfId="0" applyNumberFormat="1" applyAlignment="1">
      <alignment vertical="center"/>
    </xf>
    <xf numFmtId="0" fontId="27" fillId="0" borderId="0" xfId="0" applyNumberFormat="1" applyFont="1" applyAlignment="1">
      <alignment horizontal="left" vertical="center"/>
    </xf>
    <xf numFmtId="0" fontId="27" fillId="0" borderId="0" xfId="0" applyNumberFormat="1" applyFont="1" applyAlignment="1">
      <alignment horizontal="left" vertical="center" wrapText="1" indent="1"/>
    </xf>
    <xf numFmtId="0" fontId="0" fillId="0" borderId="0" xfId="0" applyAlignment="1">
      <alignment horizontal="left" vertical="center" wrapText="1"/>
    </xf>
    <xf numFmtId="49" fontId="27" fillId="0" borderId="0" xfId="0" applyNumberFormat="1" applyFont="1" applyAlignment="1">
      <alignment horizontal="left" vertical="center" wrapText="1"/>
    </xf>
    <xf numFmtId="49" fontId="27" fillId="0" borderId="16" xfId="0" applyNumberFormat="1" applyFont="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Alignment="1">
      <alignment horizontal="left" vertical="center"/>
    </xf>
    <xf numFmtId="0" fontId="5" fillId="0" borderId="10" xfId="0" applyFont="1" applyBorder="1" applyAlignment="1">
      <alignment horizontal="center" vertical="center" wrapText="1"/>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1" xfId="0" applyFont="1" applyFill="1" applyBorder="1" applyAlignment="1">
      <alignment horizontal="center" vertical="center"/>
    </xf>
    <xf numFmtId="0" fontId="5" fillId="0" borderId="16" xfId="0" applyFont="1" applyFill="1" applyBorder="1" applyAlignment="1">
      <alignment horizontal="center" vertical="center"/>
    </xf>
    <xf numFmtId="49" fontId="5" fillId="24" borderId="0" xfId="0" applyNumberFormat="1" applyFont="1" applyFill="1" applyBorder="1" applyAlignment="1">
      <alignment horizontal="center" vertical="center"/>
    </xf>
    <xf numFmtId="0" fontId="5" fillId="0" borderId="0" xfId="0" applyFont="1" applyAlignment="1">
      <alignment vertical="center"/>
    </xf>
    <xf numFmtId="0" fontId="5" fillId="0" borderId="0" xfId="0" applyFont="1" applyBorder="1">
      <alignment vertical="center"/>
    </xf>
    <xf numFmtId="0" fontId="7" fillId="0" borderId="0" xfId="0" applyFont="1" applyBorder="1" applyAlignment="1">
      <alignment vertical="center"/>
    </xf>
    <xf numFmtId="0" fontId="0" fillId="0" borderId="0" xfId="0" applyAlignment="1">
      <alignment vertical="center"/>
    </xf>
    <xf numFmtId="49" fontId="5" fillId="0" borderId="0" xfId="0" applyNumberFormat="1" applyFont="1" applyBorder="1" applyAlignment="1">
      <alignmen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4"/>
    <cellStyle name="標準_別記様式1.2.3号(参加申請書等)(委託)" xfId="42"/>
    <cellStyle name="良い" xfId="43" builtinId="26" customBuiltin="1"/>
  </cellStyles>
  <dxfs count="1">
    <dxf>
      <fill>
        <patternFill>
          <bgColor indexed="10"/>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11</xdr:col>
      <xdr:colOff>1838325</xdr:colOff>
      <xdr:row>33</xdr:row>
      <xdr:rowOff>180975</xdr:rowOff>
    </xdr:from>
    <xdr:to>
      <xdr:col>13</xdr:col>
      <xdr:colOff>200025</xdr:colOff>
      <xdr:row>36</xdr:row>
      <xdr:rowOff>28575</xdr:rowOff>
    </xdr:to>
    <xdr:sp macro="" textlink="">
      <xdr:nvSpPr>
        <xdr:cNvPr id="2051" name="AutoShape 3"/>
        <xdr:cNvSpPr>
          <a:spLocks noChangeArrowheads="1"/>
        </xdr:cNvSpPr>
      </xdr:nvSpPr>
      <xdr:spPr bwMode="auto">
        <a:xfrm>
          <a:off x="9020175" y="7620000"/>
          <a:ext cx="2705100" cy="495300"/>
        </a:xfrm>
        <a:prstGeom prst="wedgeRectCallout">
          <a:avLst>
            <a:gd name="adj1" fmla="val -58593"/>
            <a:gd name="adj2" fmla="val -18750"/>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0" i="0" strike="noStrike">
              <a:solidFill>
                <a:srgbClr val="000000"/>
              </a:solidFill>
              <a:latin typeface="HG丸ｺﾞｼｯｸM-PRO"/>
              <a:ea typeface="HG丸ｺﾞｼｯｸM-PRO"/>
            </a:rPr>
            <a:t>H25</a:t>
          </a:r>
          <a:r>
            <a:rPr lang="ja-JP" altLang="en-US" sz="1100" b="0" i="0" strike="noStrike">
              <a:solidFill>
                <a:srgbClr val="000000"/>
              </a:solidFill>
              <a:latin typeface="HG丸ｺﾞｼｯｸM-PRO"/>
              <a:ea typeface="HG丸ｺﾞｼｯｸM-PRO"/>
            </a:rPr>
            <a:t>年度から道の競争入札参加資格があれば「免除」となる扱いになりました。</a:t>
          </a:r>
        </a:p>
      </xdr:txBody>
    </xdr:sp>
    <xdr:clientData/>
  </xdr:twoCellAnchor>
  <xdr:twoCellAnchor>
    <xdr:from>
      <xdr:col>11</xdr:col>
      <xdr:colOff>687917</xdr:colOff>
      <xdr:row>5</xdr:row>
      <xdr:rowOff>116417</xdr:rowOff>
    </xdr:from>
    <xdr:to>
      <xdr:col>13</xdr:col>
      <xdr:colOff>169333</xdr:colOff>
      <xdr:row>9</xdr:row>
      <xdr:rowOff>211668</xdr:rowOff>
    </xdr:to>
    <xdr:sp macro="" textlink="">
      <xdr:nvSpPr>
        <xdr:cNvPr id="2" name="正方形/長方形 1"/>
        <xdr:cNvSpPr/>
      </xdr:nvSpPr>
      <xdr:spPr>
        <a:xfrm>
          <a:off x="7852834" y="1238250"/>
          <a:ext cx="3831166" cy="719668"/>
        </a:xfrm>
        <a:prstGeom prst="rect">
          <a:avLst/>
        </a:prstGeom>
        <a:solidFill>
          <a:srgbClr val="FFFF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注意</a:t>
          </a:r>
          <a:r>
            <a:rPr kumimoji="1" lang="en-US" altLang="ja-JP" sz="1100">
              <a:solidFill>
                <a:srgbClr val="FF0000"/>
              </a:solidFill>
            </a:rPr>
            <a:t>】</a:t>
          </a:r>
        </a:p>
        <a:p>
          <a:pPr algn="l"/>
          <a:r>
            <a:rPr kumimoji="1" lang="ja-JP" altLang="en-US" sz="1100">
              <a:solidFill>
                <a:srgbClr val="FF0000"/>
              </a:solidFill>
            </a:rPr>
            <a:t>　ＪＶで申請の場合は、非表示している９行目を再表示のうえ、</a:t>
          </a:r>
          <a:endParaRPr kumimoji="1" lang="en-US" altLang="ja-JP" sz="1100">
            <a:solidFill>
              <a:srgbClr val="FF0000"/>
            </a:solidFill>
          </a:endParaRPr>
        </a:p>
        <a:p>
          <a:pPr algn="l"/>
          <a:r>
            <a:rPr kumimoji="1" lang="ja-JP" altLang="en-US" sz="1100">
              <a:solidFill>
                <a:srgbClr val="FF0000"/>
              </a:solidFill>
            </a:rPr>
            <a:t>　必要事項を入力してください。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168087</xdr:colOff>
      <xdr:row>1</xdr:row>
      <xdr:rowOff>33618</xdr:rowOff>
    </xdr:from>
    <xdr:to>
      <xdr:col>19</xdr:col>
      <xdr:colOff>369794</xdr:colOff>
      <xdr:row>5</xdr:row>
      <xdr:rowOff>168087</xdr:rowOff>
    </xdr:to>
    <xdr:sp macro="" textlink="">
      <xdr:nvSpPr>
        <xdr:cNvPr id="2" name="正方形/長方形 1"/>
        <xdr:cNvSpPr/>
      </xdr:nvSpPr>
      <xdr:spPr>
        <a:xfrm>
          <a:off x="8370793" y="302559"/>
          <a:ext cx="3810001" cy="93008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構成員毎に作成し、提出してください。</a:t>
          </a:r>
          <a:endParaRPr kumimoji="1" lang="ja-JP" altLang="en-US" sz="1100" b="1">
            <a:solidFill>
              <a:srgbClr val="FF0000"/>
            </a:solidFill>
          </a:endParaRPr>
        </a:p>
      </xdr:txBody>
    </xdr:sp>
    <xdr:clientData/>
  </xdr:twoCellAnchor>
  <xdr:twoCellAnchor>
    <xdr:from>
      <xdr:col>14</xdr:col>
      <xdr:colOff>168088</xdr:colOff>
      <xdr:row>20</xdr:row>
      <xdr:rowOff>22411</xdr:rowOff>
    </xdr:from>
    <xdr:to>
      <xdr:col>19</xdr:col>
      <xdr:colOff>369794</xdr:colOff>
      <xdr:row>24</xdr:row>
      <xdr:rowOff>67235</xdr:rowOff>
    </xdr:to>
    <xdr:sp macro="" textlink="">
      <xdr:nvSpPr>
        <xdr:cNvPr id="3" name="AutoShape 3"/>
        <xdr:cNvSpPr>
          <a:spLocks noChangeArrowheads="1"/>
        </xdr:cNvSpPr>
      </xdr:nvSpPr>
      <xdr:spPr bwMode="auto">
        <a:xfrm>
          <a:off x="8561294" y="3944470"/>
          <a:ext cx="3619500" cy="717177"/>
        </a:xfrm>
        <a:prstGeom prst="wedgeRectCallout">
          <a:avLst>
            <a:gd name="adj1" fmla="val -58593"/>
            <a:gd name="adj2" fmla="val -18750"/>
          </a:avLst>
        </a:prstGeom>
        <a:solidFill>
          <a:srgbClr val="FFFF00"/>
        </a:solidFill>
        <a:ln w="9525">
          <a:solidFill>
            <a:srgbClr val="FF0000"/>
          </a:solidFill>
          <a:miter lim="800000"/>
          <a:headEnd/>
          <a:tailEnd/>
        </a:ln>
      </xdr:spPr>
      <xdr:txBody>
        <a:bodyPr vertOverflow="clip" wrap="square" lIns="36576" tIns="18288" rIns="0" bIns="18288" anchor="ctr" upright="1"/>
        <a:lstStyle/>
        <a:p>
          <a:pPr algn="l" rtl="0">
            <a:defRPr sz="1000"/>
          </a:pPr>
          <a:r>
            <a:rPr lang="ja-JP" altLang="en-US" sz="1400" b="0" i="0" strike="noStrike">
              <a:solidFill>
                <a:srgbClr val="FF0000"/>
              </a:solidFill>
              <a:latin typeface="HG丸ｺﾞｼｯｸM-PRO"/>
              <a:ea typeface="HG丸ｺﾞｼｯｸM-PRO"/>
            </a:rPr>
            <a:t>「あり」「なし」を選択してください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95250</xdr:colOff>
      <xdr:row>7</xdr:row>
      <xdr:rowOff>66675</xdr:rowOff>
    </xdr:from>
    <xdr:to>
      <xdr:col>5</xdr:col>
      <xdr:colOff>295275</xdr:colOff>
      <xdr:row>11</xdr:row>
      <xdr:rowOff>428625</xdr:rowOff>
    </xdr:to>
    <xdr:sp macro="" textlink="">
      <xdr:nvSpPr>
        <xdr:cNvPr id="10241" name="AutoShape 1"/>
        <xdr:cNvSpPr>
          <a:spLocks noChangeArrowheads="1"/>
        </xdr:cNvSpPr>
      </xdr:nvSpPr>
      <xdr:spPr bwMode="auto">
        <a:xfrm>
          <a:off x="1104900" y="1266825"/>
          <a:ext cx="3505200" cy="1047750"/>
        </a:xfrm>
        <a:prstGeom prst="foldedCorner">
          <a:avLst>
            <a:gd name="adj" fmla="val 12500"/>
          </a:avLst>
        </a:prstGeom>
        <a:solidFill>
          <a:srgbClr val="FFFFFF"/>
        </a:solidFill>
        <a:ln w="9525">
          <a:solidFill>
            <a:srgbClr val="000000"/>
          </a:solidFill>
          <a:round/>
          <a:headEnd/>
          <a:tailEnd/>
        </a:ln>
      </xdr:spPr>
      <xdr:txBody>
        <a:bodyPr vertOverflow="clip" wrap="square" lIns="36576" tIns="18288" rIns="0" bIns="18288" anchor="ctr" upright="1"/>
        <a:lstStyle/>
        <a:p>
          <a:pPr algn="l" rtl="0">
            <a:defRPr sz="1000"/>
          </a:pPr>
          <a:r>
            <a:rPr lang="ja-JP" altLang="en-US" sz="1100" b="0" i="0" strike="noStrike">
              <a:solidFill>
                <a:srgbClr val="000000"/>
              </a:solidFill>
              <a:latin typeface="HG丸ｺﾞｼｯｸM-PRO"/>
              <a:ea typeface="HG丸ｺﾞｼｯｸM-PRO"/>
            </a:rPr>
            <a:t>落札通知の翌日（通常金曜日）、</a:t>
          </a:r>
        </a:p>
        <a:p>
          <a:pPr algn="l" rtl="0">
            <a:defRPr sz="1000"/>
          </a:pPr>
          <a:r>
            <a:rPr lang="ja-JP" altLang="en-US" sz="1100" b="0" i="0" strike="noStrike">
              <a:solidFill>
                <a:srgbClr val="000000"/>
              </a:solidFill>
              <a:latin typeface="HG丸ｺﾞｼｯｸM-PRO"/>
              <a:ea typeface="HG丸ｺﾞｼｯｸM-PRO"/>
            </a:rPr>
            <a:t>総合評価の場合はできれば当日（通常金曜日）若しくは翌開庁日（月曜日の午前中までに）</a:t>
          </a:r>
        </a:p>
        <a:p>
          <a:pPr algn="l" rtl="0">
            <a:defRPr sz="1000"/>
          </a:pPr>
          <a:r>
            <a:rPr lang="ja-JP" altLang="en-US" sz="1100" b="1" i="0" u="sng" strike="noStrike">
              <a:solidFill>
                <a:srgbClr val="000000"/>
              </a:solidFill>
              <a:latin typeface="HG丸ｺﾞｼｯｸM-PRO"/>
              <a:ea typeface="HG丸ｺﾞｼｯｸM-PRO"/>
            </a:rPr>
            <a:t>ＦＡＸ送付願います。</a:t>
          </a:r>
          <a:endParaRPr lang="ja-JP" altLang="en-US" sz="1100" b="0" i="0" strike="noStrike">
            <a:solidFill>
              <a:srgbClr val="000000"/>
            </a:solidFill>
            <a:latin typeface="HG丸ｺﾞｼｯｸM-PRO"/>
            <a:ea typeface="HG丸ｺﾞｼｯｸM-PRO"/>
          </a:endParaRPr>
        </a:p>
        <a:p>
          <a:pPr algn="l" rtl="0">
            <a:defRPr sz="1000"/>
          </a:pPr>
          <a:r>
            <a:rPr lang="en-US" altLang="ja-JP" sz="1100" b="0" i="0" strike="noStrike">
              <a:solidFill>
                <a:srgbClr val="000000"/>
              </a:solidFill>
              <a:latin typeface="HG丸ｺﾞｼｯｸM-PRO"/>
              <a:ea typeface="HG丸ｺﾞｼｯｸM-PRO"/>
            </a:rPr>
            <a:t>【</a:t>
          </a:r>
          <a:r>
            <a:rPr lang="ja-JP" altLang="en-US" sz="1100" b="0" i="0" strike="noStrike">
              <a:solidFill>
                <a:srgbClr val="000000"/>
              </a:solidFill>
              <a:latin typeface="HG丸ｺﾞｼｯｸM-PRO"/>
              <a:ea typeface="HG丸ｺﾞｼｯｸM-PRO"/>
            </a:rPr>
            <a:t>経営環境評価資料として活用</a:t>
          </a:r>
          <a:r>
            <a:rPr lang="en-US" altLang="ja-JP" sz="1100" b="0" i="0" strike="noStrike">
              <a:solidFill>
                <a:srgbClr val="000000"/>
              </a:solidFill>
              <a:latin typeface="HG丸ｺﾞｼｯｸM-PRO"/>
              <a:ea typeface="HG丸ｺﾞｼｯｸM-PRO"/>
            </a:rPr>
            <a:t>】</a:t>
          </a:r>
        </a:p>
      </xdr:txBody>
    </xdr:sp>
    <xdr:clientData/>
  </xdr:twoCellAnchor>
  <xdr:twoCellAnchor>
    <xdr:from>
      <xdr:col>0</xdr:col>
      <xdr:colOff>266700</xdr:colOff>
      <xdr:row>1</xdr:row>
      <xdr:rowOff>9525</xdr:rowOff>
    </xdr:from>
    <xdr:to>
      <xdr:col>3</xdr:col>
      <xdr:colOff>142875</xdr:colOff>
      <xdr:row>4</xdr:row>
      <xdr:rowOff>133350</xdr:rowOff>
    </xdr:to>
    <xdr:sp macro="" textlink="">
      <xdr:nvSpPr>
        <xdr:cNvPr id="10242" name="AutoShape 2"/>
        <xdr:cNvSpPr>
          <a:spLocks noChangeArrowheads="1"/>
        </xdr:cNvSpPr>
      </xdr:nvSpPr>
      <xdr:spPr bwMode="auto">
        <a:xfrm>
          <a:off x="266700" y="180975"/>
          <a:ext cx="2209800" cy="638175"/>
        </a:xfrm>
        <a:prstGeom prst="horizontalScroll">
          <a:avLst>
            <a:gd name="adj" fmla="val 12500"/>
          </a:avLst>
        </a:prstGeom>
        <a:solidFill>
          <a:srgbClr val="FF99CC"/>
        </a:solidFill>
        <a:ln w="12700">
          <a:solidFill>
            <a:srgbClr val="000000"/>
          </a:solidFill>
          <a:round/>
          <a:headEnd/>
          <a:tailEnd/>
        </a:ln>
      </xdr:spPr>
      <xdr:txBody>
        <a:bodyPr vertOverflow="clip" wrap="square" lIns="54864" tIns="22860" rIns="54864" bIns="22860" anchor="ctr" upright="1"/>
        <a:lstStyle/>
        <a:p>
          <a:pPr algn="ctr" rtl="0">
            <a:defRPr sz="1000"/>
          </a:pPr>
          <a:r>
            <a:rPr lang="ja-JP" altLang="en-US" sz="1800" b="1" i="0" strike="noStrike">
              <a:solidFill>
                <a:srgbClr val="000000"/>
              </a:solidFill>
              <a:latin typeface="HG丸ｺﾞｼｯｸM-PRO"/>
              <a:ea typeface="HG丸ｺﾞｼｯｸM-PRO"/>
            </a:rPr>
            <a:t>お願い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9525</xdr:colOff>
      <xdr:row>20</xdr:row>
      <xdr:rowOff>2952750</xdr:rowOff>
    </xdr:from>
    <xdr:to>
      <xdr:col>44</xdr:col>
      <xdr:colOff>28575</xdr:colOff>
      <xdr:row>20</xdr:row>
      <xdr:rowOff>3238500</xdr:rowOff>
    </xdr:to>
    <xdr:sp macro="" textlink="">
      <xdr:nvSpPr>
        <xdr:cNvPr id="5121" name="AutoShape 1"/>
        <xdr:cNvSpPr>
          <a:spLocks noChangeArrowheads="1"/>
        </xdr:cNvSpPr>
      </xdr:nvSpPr>
      <xdr:spPr bwMode="auto">
        <a:xfrm>
          <a:off x="1304925" y="5305425"/>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21</xdr:row>
      <xdr:rowOff>2952750</xdr:rowOff>
    </xdr:from>
    <xdr:to>
      <xdr:col>44</xdr:col>
      <xdr:colOff>28575</xdr:colOff>
      <xdr:row>21</xdr:row>
      <xdr:rowOff>3238500</xdr:rowOff>
    </xdr:to>
    <xdr:sp macro="" textlink="">
      <xdr:nvSpPr>
        <xdr:cNvPr id="5122" name="AutoShape 2"/>
        <xdr:cNvSpPr>
          <a:spLocks noChangeArrowheads="1"/>
        </xdr:cNvSpPr>
      </xdr:nvSpPr>
      <xdr:spPr bwMode="auto">
        <a:xfrm>
          <a:off x="1304925" y="5791200"/>
          <a:ext cx="5848350" cy="0"/>
        </a:xfrm>
        <a:prstGeom prst="bracketPair">
          <a:avLst>
            <a:gd name="adj" fmla="val 16667"/>
          </a:avLst>
        </a:prstGeom>
        <a:noFill/>
        <a:ln w="9525">
          <a:solidFill>
            <a:srgbClr val="000000"/>
          </a:solidFill>
          <a:round/>
          <a:headEnd/>
          <a:tailEnd/>
        </a:ln>
      </xdr:spPr>
    </xdr:sp>
    <xdr:clientData/>
  </xdr:twoCellAnchor>
  <xdr:twoCellAnchor>
    <xdr:from>
      <xdr:col>7</xdr:col>
      <xdr:colOff>66675</xdr:colOff>
      <xdr:row>26</xdr:row>
      <xdr:rowOff>314325</xdr:rowOff>
    </xdr:from>
    <xdr:to>
      <xdr:col>43</xdr:col>
      <xdr:colOff>85725</xdr:colOff>
      <xdr:row>26</xdr:row>
      <xdr:rowOff>590550</xdr:rowOff>
    </xdr:to>
    <xdr:sp macro="" textlink="">
      <xdr:nvSpPr>
        <xdr:cNvPr id="5123" name="AutoShape 3"/>
        <xdr:cNvSpPr>
          <a:spLocks noChangeArrowheads="1"/>
        </xdr:cNvSpPr>
      </xdr:nvSpPr>
      <xdr:spPr bwMode="auto">
        <a:xfrm>
          <a:off x="1200150" y="8067675"/>
          <a:ext cx="5848350" cy="276225"/>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22</xdr:row>
      <xdr:rowOff>0</xdr:rowOff>
    </xdr:from>
    <xdr:to>
      <xdr:col>44</xdr:col>
      <xdr:colOff>28575</xdr:colOff>
      <xdr:row>22</xdr:row>
      <xdr:rowOff>0</xdr:rowOff>
    </xdr:to>
    <xdr:sp macro="" textlink="">
      <xdr:nvSpPr>
        <xdr:cNvPr id="5124" name="AutoShape 4"/>
        <xdr:cNvSpPr>
          <a:spLocks noChangeArrowheads="1"/>
        </xdr:cNvSpPr>
      </xdr:nvSpPr>
      <xdr:spPr bwMode="auto">
        <a:xfrm>
          <a:off x="1304925" y="579120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22</xdr:row>
      <xdr:rowOff>2952750</xdr:rowOff>
    </xdr:from>
    <xdr:to>
      <xdr:col>44</xdr:col>
      <xdr:colOff>28575</xdr:colOff>
      <xdr:row>22</xdr:row>
      <xdr:rowOff>3238500</xdr:rowOff>
    </xdr:to>
    <xdr:sp macro="" textlink="">
      <xdr:nvSpPr>
        <xdr:cNvPr id="5125" name="AutoShape 5"/>
        <xdr:cNvSpPr>
          <a:spLocks noChangeArrowheads="1"/>
        </xdr:cNvSpPr>
      </xdr:nvSpPr>
      <xdr:spPr bwMode="auto">
        <a:xfrm>
          <a:off x="1304925" y="61531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23</xdr:row>
      <xdr:rowOff>2952750</xdr:rowOff>
    </xdr:from>
    <xdr:to>
      <xdr:col>44</xdr:col>
      <xdr:colOff>28575</xdr:colOff>
      <xdr:row>23</xdr:row>
      <xdr:rowOff>3238500</xdr:rowOff>
    </xdr:to>
    <xdr:sp macro="" textlink="">
      <xdr:nvSpPr>
        <xdr:cNvPr id="5126" name="AutoShape 6"/>
        <xdr:cNvSpPr>
          <a:spLocks noChangeArrowheads="1"/>
        </xdr:cNvSpPr>
      </xdr:nvSpPr>
      <xdr:spPr bwMode="auto">
        <a:xfrm>
          <a:off x="1304925" y="66865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24</xdr:row>
      <xdr:rowOff>2952750</xdr:rowOff>
    </xdr:from>
    <xdr:to>
      <xdr:col>44</xdr:col>
      <xdr:colOff>28575</xdr:colOff>
      <xdr:row>24</xdr:row>
      <xdr:rowOff>3238500</xdr:rowOff>
    </xdr:to>
    <xdr:sp macro="" textlink="">
      <xdr:nvSpPr>
        <xdr:cNvPr id="5127" name="AutoShape 7"/>
        <xdr:cNvSpPr>
          <a:spLocks noChangeArrowheads="1"/>
        </xdr:cNvSpPr>
      </xdr:nvSpPr>
      <xdr:spPr bwMode="auto">
        <a:xfrm>
          <a:off x="1304925" y="72199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28" name="AutoShape 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29" name="AutoShape 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0" name="AutoShape 1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1" name="AutoShape 1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2" name="AutoShape 1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3" name="AutoShape 13"/>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4" name="AutoShape 14"/>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5" name="AutoShape 15"/>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6" name="AutoShape 16"/>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7" name="AutoShape 17"/>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8" name="AutoShape 1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39" name="AutoShape 1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0" name="AutoShape 2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1" name="AutoShape 2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2" name="AutoShape 2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3" name="AutoShape 23"/>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4" name="AutoShape 24"/>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5" name="AutoShape 25"/>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6" name="AutoShape 26"/>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7" name="AutoShape 27"/>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8" name="AutoShape 2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49" name="AutoShape 2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0" name="AutoShape 3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1" name="AutoShape 3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2" name="AutoShape 3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3" name="AutoShape 33"/>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4" name="AutoShape 34"/>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5" name="AutoShape 35"/>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6" name="AutoShape 36"/>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7" name="AutoShape 37"/>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8" name="AutoShape 3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59" name="AutoShape 3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0" name="AutoShape 4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1" name="AutoShape 4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2" name="AutoShape 4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3" name="AutoShape 43"/>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4" name="AutoShape 44"/>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5" name="AutoShape 45"/>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6" name="AutoShape 46"/>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7" name="AutoShape 47"/>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8" name="AutoShape 4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69" name="AutoShape 4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0" name="AutoShape 5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1" name="AutoShape 5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2" name="AutoShape 5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3" name="AutoShape 53"/>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4" name="AutoShape 54"/>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5" name="AutoShape 55"/>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6" name="AutoShape 56"/>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7" name="AutoShape 57"/>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8" name="AutoShape 58"/>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79" name="AutoShape 59"/>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80" name="AutoShape 60"/>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81" name="AutoShape 61"/>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82" name="AutoShape 62"/>
        <xdr:cNvSpPr>
          <a:spLocks noChangeArrowheads="1"/>
        </xdr:cNvSpPr>
      </xdr:nvSpPr>
      <xdr:spPr bwMode="auto">
        <a:xfrm>
          <a:off x="1304925" y="7753350"/>
          <a:ext cx="5848350" cy="0"/>
        </a:xfrm>
        <a:prstGeom prst="bracketPair">
          <a:avLst>
            <a:gd name="adj" fmla="val 16667"/>
          </a:avLst>
        </a:prstGeom>
        <a:noFill/>
        <a:ln w="9525">
          <a:solidFill>
            <a:srgbClr val="000000"/>
          </a:solidFill>
          <a:round/>
          <a:headEnd/>
          <a:tailEnd/>
        </a:ln>
      </xdr:spPr>
    </xdr:sp>
    <xdr:clientData/>
  </xdr:twoCellAnchor>
  <xdr:twoCellAnchor>
    <xdr:from>
      <xdr:col>47</xdr:col>
      <xdr:colOff>104775</xdr:colOff>
      <xdr:row>0</xdr:row>
      <xdr:rowOff>228600</xdr:rowOff>
    </xdr:from>
    <xdr:to>
      <xdr:col>53</xdr:col>
      <xdr:colOff>112059</xdr:colOff>
      <xdr:row>4</xdr:row>
      <xdr:rowOff>114300</xdr:rowOff>
    </xdr:to>
    <xdr:sp macro="" textlink="">
      <xdr:nvSpPr>
        <xdr:cNvPr id="9279" name="AutoShape 63"/>
        <xdr:cNvSpPr>
          <a:spLocks noChangeArrowheads="1"/>
        </xdr:cNvSpPr>
      </xdr:nvSpPr>
      <xdr:spPr bwMode="auto">
        <a:xfrm>
          <a:off x="7478246" y="228600"/>
          <a:ext cx="1475254" cy="826994"/>
        </a:xfrm>
        <a:prstGeom prst="wedgeRoundRectCallout">
          <a:avLst>
            <a:gd name="adj1" fmla="val -58653"/>
            <a:gd name="adj2" fmla="val 93245"/>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紙で申請する場合に</a:t>
          </a:r>
          <a:r>
            <a:rPr lang="ja-JP" altLang="en-US" sz="1100" b="1" i="0" u="sng" strike="noStrike">
              <a:solidFill>
                <a:srgbClr val="0000FF"/>
              </a:solidFill>
              <a:latin typeface="ＭＳ Ｐゴシック"/>
              <a:ea typeface="ＭＳ Ｐゴシック"/>
            </a:rPr>
            <a:t>「紙申請」において</a:t>
          </a: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必要となります。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133349</xdr:colOff>
      <xdr:row>0</xdr:row>
      <xdr:rowOff>152400</xdr:rowOff>
    </xdr:from>
    <xdr:to>
      <xdr:col>50</xdr:col>
      <xdr:colOff>582705</xdr:colOff>
      <xdr:row>2</xdr:row>
      <xdr:rowOff>333375</xdr:rowOff>
    </xdr:to>
    <xdr:sp macro="" textlink="">
      <xdr:nvSpPr>
        <xdr:cNvPr id="3079" name="AutoShape 7"/>
        <xdr:cNvSpPr>
          <a:spLocks noChangeArrowheads="1"/>
        </xdr:cNvSpPr>
      </xdr:nvSpPr>
      <xdr:spPr bwMode="auto">
        <a:xfrm>
          <a:off x="6879290" y="152400"/>
          <a:ext cx="1547533" cy="819710"/>
        </a:xfrm>
        <a:prstGeom prst="wedgeRoundRectCallout">
          <a:avLst>
            <a:gd name="adj1" fmla="val -53227"/>
            <a:gd name="adj2" fmla="val 69769"/>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紙で申請する場合に</a:t>
          </a:r>
          <a:r>
            <a:rPr lang="ja-JP" altLang="en-US" sz="1100" b="1" i="0" u="sng" strike="noStrike">
              <a:solidFill>
                <a:srgbClr val="FF0000"/>
              </a:solidFill>
              <a:latin typeface="ＭＳ Ｐゴシック"/>
              <a:ea typeface="ＭＳ Ｐゴシック"/>
            </a:rPr>
            <a:t>「電子申請」において</a:t>
          </a: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必要となります。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66675</xdr:colOff>
      <xdr:row>28</xdr:row>
      <xdr:rowOff>0</xdr:rowOff>
    </xdr:from>
    <xdr:to>
      <xdr:col>41</xdr:col>
      <xdr:colOff>85725</xdr:colOff>
      <xdr:row>28</xdr:row>
      <xdr:rowOff>0</xdr:rowOff>
    </xdr:to>
    <xdr:sp macro="" textlink="">
      <xdr:nvSpPr>
        <xdr:cNvPr id="7171" name="AutoShape 3"/>
        <xdr:cNvSpPr>
          <a:spLocks noChangeArrowheads="1"/>
        </xdr:cNvSpPr>
      </xdr:nvSpPr>
      <xdr:spPr bwMode="auto">
        <a:xfrm>
          <a:off x="1285875" y="8877300"/>
          <a:ext cx="5467350"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27</xdr:row>
      <xdr:rowOff>2952750</xdr:rowOff>
    </xdr:from>
    <xdr:to>
      <xdr:col>42</xdr:col>
      <xdr:colOff>28575</xdr:colOff>
      <xdr:row>27</xdr:row>
      <xdr:rowOff>3238500</xdr:rowOff>
    </xdr:to>
    <xdr:sp macro="" textlink="">
      <xdr:nvSpPr>
        <xdr:cNvPr id="7175" name="AutoShape 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76" name="AutoShape 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77" name="AutoShape 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78" name="AutoShape 1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79" name="AutoShape 1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0" name="AutoShape 1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1" name="AutoShape 13"/>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2" name="AutoShape 14"/>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3" name="AutoShape 15"/>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4" name="AutoShape 16"/>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5" name="AutoShape 1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6" name="AutoShape 1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7" name="AutoShape 1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8" name="AutoShape 2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89" name="AutoShape 2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0" name="AutoShape 2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1" name="AutoShape 23"/>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2" name="AutoShape 24"/>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3" name="AutoShape 25"/>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4" name="AutoShape 26"/>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5" name="AutoShape 2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6" name="AutoShape 2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7" name="AutoShape 2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8" name="AutoShape 3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199" name="AutoShape 3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0" name="AutoShape 3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1" name="AutoShape 33"/>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2" name="AutoShape 34"/>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3" name="AutoShape 35"/>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4" name="AutoShape 36"/>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5" name="AutoShape 3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6" name="AutoShape 3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7" name="AutoShape 3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8" name="AutoShape 4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09" name="AutoShape 4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0" name="AutoShape 4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1" name="AutoShape 43"/>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2" name="AutoShape 44"/>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3" name="AutoShape 45"/>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4" name="AutoShape 46"/>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5" name="AutoShape 4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6" name="AutoShape 4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7" name="AutoShape 4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8" name="AutoShape 5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19" name="AutoShape 5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0" name="AutoShape 5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1" name="AutoShape 53"/>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2" name="AutoShape 54"/>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3" name="AutoShape 55"/>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4" name="AutoShape 56"/>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5" name="AutoShape 57"/>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6" name="AutoShape 58"/>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7" name="AutoShape 59"/>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8" name="AutoShape 60"/>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29" name="AutoShape 61"/>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28</xdr:row>
      <xdr:rowOff>0</xdr:rowOff>
    </xdr:from>
    <xdr:to>
      <xdr:col>42</xdr:col>
      <xdr:colOff>28575</xdr:colOff>
      <xdr:row>28</xdr:row>
      <xdr:rowOff>0</xdr:rowOff>
    </xdr:to>
    <xdr:sp macro="" textlink="">
      <xdr:nvSpPr>
        <xdr:cNvPr id="7230" name="AutoShape 62"/>
        <xdr:cNvSpPr>
          <a:spLocks noChangeArrowheads="1"/>
        </xdr:cNvSpPr>
      </xdr:nvSpPr>
      <xdr:spPr bwMode="auto">
        <a:xfrm>
          <a:off x="1381125" y="8877300"/>
          <a:ext cx="5476875" cy="0"/>
        </a:xfrm>
        <a:prstGeom prst="bracketPair">
          <a:avLst>
            <a:gd name="adj" fmla="val 16667"/>
          </a:avLst>
        </a:prstGeom>
        <a:noFill/>
        <a:ln w="9525">
          <a:solidFill>
            <a:srgbClr val="000000"/>
          </a:solidFill>
          <a:round/>
          <a:headEnd/>
          <a:tailEnd/>
        </a:ln>
      </xdr:spPr>
    </xdr:sp>
    <xdr:clientData/>
  </xdr:twoCellAnchor>
  <xdr:twoCellAnchor>
    <xdr:from>
      <xdr:col>8</xdr:col>
      <xdr:colOff>9525</xdr:colOff>
      <xdr:row>25</xdr:row>
      <xdr:rowOff>2952750</xdr:rowOff>
    </xdr:from>
    <xdr:to>
      <xdr:col>42</xdr:col>
      <xdr:colOff>28575</xdr:colOff>
      <xdr:row>25</xdr:row>
      <xdr:rowOff>3238500</xdr:rowOff>
    </xdr:to>
    <xdr:sp macro="" textlink="">
      <xdr:nvSpPr>
        <xdr:cNvPr id="7232" name="AutoShape 64"/>
        <xdr:cNvSpPr>
          <a:spLocks noChangeArrowheads="1"/>
        </xdr:cNvSpPr>
      </xdr:nvSpPr>
      <xdr:spPr bwMode="auto">
        <a:xfrm>
          <a:off x="1381125" y="8020050"/>
          <a:ext cx="5476875" cy="0"/>
        </a:xfrm>
        <a:prstGeom prst="bracketPair">
          <a:avLst>
            <a:gd name="adj" fmla="val 16667"/>
          </a:avLst>
        </a:prstGeom>
        <a:noFill/>
        <a:ln w="9525">
          <a:solidFill>
            <a:srgbClr val="000000"/>
          </a:solidFill>
          <a:round/>
          <a:headEnd/>
          <a:tailEnd/>
        </a:ln>
      </xdr:spPr>
    </xdr:sp>
    <xdr:clientData/>
  </xdr:twoCellAnchor>
  <xdr:twoCellAnchor>
    <xdr:from>
      <xdr:col>46</xdr:col>
      <xdr:colOff>38100</xdr:colOff>
      <xdr:row>1</xdr:row>
      <xdr:rowOff>85725</xdr:rowOff>
    </xdr:from>
    <xdr:to>
      <xdr:col>51</xdr:col>
      <xdr:colOff>257735</xdr:colOff>
      <xdr:row>4</xdr:row>
      <xdr:rowOff>180975</xdr:rowOff>
    </xdr:to>
    <xdr:sp macro="" textlink="">
      <xdr:nvSpPr>
        <xdr:cNvPr id="4162" name="AutoShape 66"/>
        <xdr:cNvSpPr>
          <a:spLocks noChangeArrowheads="1"/>
        </xdr:cNvSpPr>
      </xdr:nvSpPr>
      <xdr:spPr bwMode="auto">
        <a:xfrm>
          <a:off x="7389159" y="332254"/>
          <a:ext cx="1530723" cy="812427"/>
        </a:xfrm>
        <a:prstGeom prst="wedgeRoundRectCallout">
          <a:avLst>
            <a:gd name="adj1" fmla="val -53227"/>
            <a:gd name="adj2" fmla="val 69769"/>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紙で申請する場合に</a:t>
          </a:r>
          <a:r>
            <a:rPr lang="ja-JP" altLang="en-US" sz="1100" b="1" i="0" u="sng" strike="noStrike">
              <a:solidFill>
                <a:srgbClr val="FF0000"/>
              </a:solidFill>
              <a:latin typeface="ＭＳ Ｐゴシック"/>
              <a:ea typeface="ＭＳ Ｐゴシック"/>
            </a:rPr>
            <a:t>「電子申請」において</a:t>
          </a: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必要となります。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209550</xdr:colOff>
      <xdr:row>0</xdr:row>
      <xdr:rowOff>152400</xdr:rowOff>
    </xdr:from>
    <xdr:to>
      <xdr:col>14</xdr:col>
      <xdr:colOff>391584</xdr:colOff>
      <xdr:row>4</xdr:row>
      <xdr:rowOff>133350</xdr:rowOff>
    </xdr:to>
    <xdr:sp macro="" textlink="">
      <xdr:nvSpPr>
        <xdr:cNvPr id="5122" name="AutoShape 2"/>
        <xdr:cNvSpPr>
          <a:spLocks noChangeArrowheads="1"/>
        </xdr:cNvSpPr>
      </xdr:nvSpPr>
      <xdr:spPr bwMode="auto">
        <a:xfrm>
          <a:off x="7575550" y="152400"/>
          <a:ext cx="1557867" cy="944033"/>
        </a:xfrm>
        <a:prstGeom prst="wedgeRoundRectCallout">
          <a:avLst>
            <a:gd name="adj1" fmla="val -52741"/>
            <a:gd name="adj2" fmla="val 67171"/>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l" rtl="0">
            <a:defRPr sz="1000"/>
          </a:pPr>
          <a:r>
            <a:rPr lang="ja-JP" altLang="en-US" sz="1100" b="0" i="0" strike="noStrike">
              <a:solidFill>
                <a:srgbClr val="000000"/>
              </a:solidFill>
              <a:latin typeface="ＭＳ Ｐゴシック"/>
              <a:ea typeface="ＭＳ Ｐゴシック"/>
            </a:rPr>
            <a:t>契約書・受渡書・設計書、コリンズ等で内容を確認できない場合に必要となります。</a:t>
          </a:r>
        </a:p>
      </xdr:txBody>
    </xdr:sp>
    <xdr:clientData/>
  </xdr:twoCellAnchor>
  <xdr:twoCellAnchor>
    <xdr:from>
      <xdr:col>12</xdr:col>
      <xdr:colOff>180975</xdr:colOff>
      <xdr:row>33</xdr:row>
      <xdr:rowOff>190500</xdr:rowOff>
    </xdr:from>
    <xdr:to>
      <xdr:col>13</xdr:col>
      <xdr:colOff>635000</xdr:colOff>
      <xdr:row>37</xdr:row>
      <xdr:rowOff>190500</xdr:rowOff>
    </xdr:to>
    <xdr:sp macro="" textlink="">
      <xdr:nvSpPr>
        <xdr:cNvPr id="5123" name="AutoShape 3"/>
        <xdr:cNvSpPr>
          <a:spLocks noChangeArrowheads="1"/>
        </xdr:cNvSpPr>
      </xdr:nvSpPr>
      <xdr:spPr bwMode="auto">
        <a:xfrm>
          <a:off x="7546975" y="7895167"/>
          <a:ext cx="1141942" cy="846666"/>
        </a:xfrm>
        <a:prstGeom prst="wedgeRoundRectCallout">
          <a:avLst>
            <a:gd name="adj1" fmla="val -54083"/>
            <a:gd name="adj2" fmla="val 69319"/>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発注した国、地方自治体が証明者となります。</a:t>
          </a:r>
        </a:p>
      </xdr:txBody>
    </xdr:sp>
    <xdr:clientData/>
  </xdr:twoCellAnchor>
  <xdr:twoCellAnchor>
    <xdr:from>
      <xdr:col>12</xdr:col>
      <xdr:colOff>552450</xdr:colOff>
      <xdr:row>5</xdr:row>
      <xdr:rowOff>171450</xdr:rowOff>
    </xdr:from>
    <xdr:to>
      <xdr:col>14</xdr:col>
      <xdr:colOff>38100</xdr:colOff>
      <xdr:row>9</xdr:row>
      <xdr:rowOff>133350</xdr:rowOff>
    </xdr:to>
    <xdr:sp macro="" textlink="">
      <xdr:nvSpPr>
        <xdr:cNvPr id="5124" name="AutoShape 4"/>
        <xdr:cNvSpPr>
          <a:spLocks noChangeArrowheads="1"/>
        </xdr:cNvSpPr>
      </xdr:nvSpPr>
      <xdr:spPr bwMode="auto">
        <a:xfrm>
          <a:off x="7915275" y="1381125"/>
          <a:ext cx="857250" cy="838200"/>
        </a:xfrm>
        <a:prstGeom prst="wedgeRoundRectCallout">
          <a:avLst>
            <a:gd name="adj1" fmla="val -97778"/>
            <a:gd name="adj2" fmla="val 42046"/>
            <a:gd name="adj3" fmla="val 16667"/>
          </a:avLst>
        </a:prstGeom>
        <a:solidFill>
          <a:srgbClr val="FFFF00"/>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受注者＝入札申請者となります。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76200</xdr:rowOff>
    </xdr:from>
    <xdr:to>
      <xdr:col>7</xdr:col>
      <xdr:colOff>561974</xdr:colOff>
      <xdr:row>3</xdr:row>
      <xdr:rowOff>400051</xdr:rowOff>
    </xdr:to>
    <xdr:sp macro="" textlink="">
      <xdr:nvSpPr>
        <xdr:cNvPr id="3" name="角丸四角形 2"/>
        <xdr:cNvSpPr/>
      </xdr:nvSpPr>
      <xdr:spPr>
        <a:xfrm>
          <a:off x="57150" y="76200"/>
          <a:ext cx="4810124" cy="1066801"/>
        </a:xfrm>
        <a:prstGeom prst="roundRect">
          <a:avLst/>
        </a:prstGeom>
        <a:solidFill>
          <a:schemeClr val="bg1">
            <a:lumMod val="5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質問書提出のメール化に伴い、様式を分割しました。</a:t>
          </a:r>
          <a:endParaRPr kumimoji="1" lang="en-US" altLang="ja-JP" sz="1400">
            <a:solidFill>
              <a:sysClr val="windowText" lastClr="000000"/>
            </a:solidFill>
          </a:endParaRPr>
        </a:p>
        <a:p>
          <a:pPr algn="l"/>
          <a:r>
            <a:rPr kumimoji="1" lang="ja-JP" altLang="en-US" sz="1400">
              <a:solidFill>
                <a:sysClr val="windowText" lastClr="000000"/>
              </a:solidFill>
            </a:rPr>
            <a:t>「質</a:t>
          </a:r>
          <a:r>
            <a:rPr kumimoji="1" lang="en-US" altLang="ja-JP" sz="1400">
              <a:solidFill>
                <a:sysClr val="windowText" lastClr="000000"/>
              </a:solidFill>
            </a:rPr>
            <a:t>1</a:t>
          </a:r>
          <a:r>
            <a:rPr kumimoji="1" lang="ja-JP" altLang="en-US" sz="1400">
              <a:solidFill>
                <a:sysClr val="windowText" lastClr="000000"/>
              </a:solidFill>
            </a:rPr>
            <a:t>　設計図書に関する質問書</a:t>
          </a:r>
          <a:r>
            <a:rPr kumimoji="1" lang="en-US" altLang="ja-JP" sz="1400">
              <a:solidFill>
                <a:sysClr val="windowText" lastClr="000000"/>
              </a:solidFill>
            </a:rPr>
            <a:t>.xlsx</a:t>
          </a:r>
          <a:r>
            <a:rPr kumimoji="1" lang="ja-JP" altLang="en-US" sz="1400">
              <a:solidFill>
                <a:sysClr val="windowText" lastClr="000000"/>
              </a:solidFill>
            </a:rPr>
            <a:t>」をご確認ください。</a:t>
          </a:r>
          <a:endParaRPr kumimoji="1" lang="en-US" altLang="ja-JP" sz="14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P47"/>
  <sheetViews>
    <sheetView tabSelected="1" view="pageBreakPreview" zoomScaleNormal="100" zoomScaleSheetLayoutView="100" workbookViewId="0">
      <selection activeCell="L16" sqref="L16"/>
    </sheetView>
  </sheetViews>
  <sheetFormatPr defaultRowHeight="12"/>
  <cols>
    <col min="1" max="1" width="2.875" style="1" customWidth="1"/>
    <col min="2" max="5" width="9.625" style="1" customWidth="1"/>
    <col min="6" max="6" width="11.5" style="1" customWidth="1"/>
    <col min="7" max="10" width="9.625" style="1" customWidth="1"/>
    <col min="11" max="11" width="2.875" style="1" customWidth="1"/>
    <col min="12" max="12" width="27.875" style="1" customWidth="1"/>
    <col min="13" max="13" width="29.125" style="1" customWidth="1"/>
    <col min="14" max="16384" width="9" style="1"/>
  </cols>
  <sheetData>
    <row r="1" spans="1:16" ht="20.25" customHeight="1">
      <c r="A1" s="177" t="s">
        <v>11</v>
      </c>
      <c r="B1" s="177"/>
      <c r="C1" s="177"/>
    </row>
    <row r="2" spans="1:16" ht="15" customHeight="1">
      <c r="B2" s="2"/>
      <c r="C2" s="3"/>
      <c r="D2" s="3"/>
      <c r="E2" s="3"/>
      <c r="F2" s="3"/>
      <c r="G2" s="3"/>
      <c r="H2" s="3"/>
      <c r="I2" s="3"/>
      <c r="J2" s="4"/>
    </row>
    <row r="3" spans="1:16" ht="20.100000000000001" customHeight="1">
      <c r="B3" s="5"/>
      <c r="C3" s="185" t="s">
        <v>0</v>
      </c>
      <c r="D3" s="185"/>
      <c r="E3" s="185"/>
      <c r="F3" s="185"/>
      <c r="G3" s="185"/>
      <c r="H3" s="185"/>
      <c r="I3" s="185"/>
      <c r="J3" s="7"/>
    </row>
    <row r="4" spans="1:16" ht="15" customHeight="1">
      <c r="B4" s="5"/>
      <c r="C4" s="6"/>
      <c r="D4" s="6"/>
      <c r="E4" s="6"/>
      <c r="F4" s="6"/>
      <c r="G4" s="6"/>
      <c r="H4" s="6"/>
      <c r="I4" s="6"/>
      <c r="J4" s="7"/>
    </row>
    <row r="5" spans="1:16" ht="20.100000000000001" customHeight="1">
      <c r="B5" s="5"/>
      <c r="C5" s="6"/>
      <c r="D5" s="6"/>
      <c r="E5" s="6"/>
      <c r="F5" s="6"/>
      <c r="G5" s="6"/>
      <c r="H5" s="178" t="s">
        <v>216</v>
      </c>
      <c r="I5" s="179"/>
      <c r="J5" s="180"/>
      <c r="L5" s="178"/>
      <c r="M5" s="179"/>
      <c r="N5" s="180"/>
    </row>
    <row r="6" spans="1:16" ht="15" customHeight="1">
      <c r="B6" s="5"/>
      <c r="C6" s="6"/>
      <c r="D6" s="6"/>
      <c r="E6" s="6"/>
      <c r="F6" s="6"/>
      <c r="G6" s="6"/>
      <c r="H6" s="6"/>
      <c r="I6" s="6"/>
      <c r="J6" s="7"/>
    </row>
    <row r="7" spans="1:16" ht="20.100000000000001" customHeight="1">
      <c r="B7" s="181" t="s">
        <v>28</v>
      </c>
      <c r="C7" s="182"/>
      <c r="D7" s="182"/>
      <c r="E7" s="6"/>
      <c r="F7" s="6"/>
      <c r="G7" s="6"/>
      <c r="H7" s="6"/>
      <c r="I7" s="6"/>
      <c r="J7" s="7"/>
    </row>
    <row r="8" spans="1:16" ht="15" customHeight="1">
      <c r="B8" s="5"/>
      <c r="C8" s="6"/>
      <c r="D8" s="6"/>
      <c r="E8" s="6"/>
      <c r="F8" s="62" t="str">
        <f>IF(AND(ISBLANK(G9),ISBLANK(I9)),"[登録番号]","[ＪＶ登録番号]")</f>
        <v>[登録番号]</v>
      </c>
      <c r="G8" s="169"/>
      <c r="H8" s="183"/>
      <c r="I8" s="55"/>
      <c r="J8" s="53"/>
      <c r="L8" s="1" t="s">
        <v>30</v>
      </c>
      <c r="M8" s="48" t="s">
        <v>114</v>
      </c>
    </row>
    <row r="9" spans="1:16" ht="20.100000000000001" hidden="1" customHeight="1">
      <c r="B9" s="5"/>
      <c r="C9" s="6"/>
      <c r="D9" s="6"/>
      <c r="E9" s="6"/>
      <c r="F9" s="18" t="str">
        <f>IF(AND(ISBLANK(G9),ISBLANK(G9)),"","申 請 者")</f>
        <v/>
      </c>
      <c r="G9" s="171"/>
      <c r="H9" s="172"/>
      <c r="I9" s="174"/>
      <c r="J9" s="176"/>
      <c r="L9" s="19" t="s">
        <v>33</v>
      </c>
      <c r="M9" s="49" t="s">
        <v>115</v>
      </c>
      <c r="N9" s="50"/>
      <c r="O9" s="51"/>
      <c r="P9" s="51"/>
    </row>
    <row r="10" spans="1:16" ht="20.100000000000001" customHeight="1">
      <c r="B10" s="5"/>
      <c r="C10" s="6"/>
      <c r="D10" s="6"/>
      <c r="E10" s="6"/>
      <c r="F10" s="18" t="str">
        <f>IF(ISBLANK(G9),"申請者","")</f>
        <v>申請者</v>
      </c>
      <c r="G10" s="196" t="str">
        <f>IF(AND(ISBLANK(G9),ISBLANK(G9)),"","［代表者登録番号］")</f>
        <v/>
      </c>
      <c r="H10" s="196"/>
      <c r="I10" s="169"/>
      <c r="J10" s="170"/>
      <c r="L10" s="161"/>
    </row>
    <row r="11" spans="1:16" ht="20.100000000000001" customHeight="1">
      <c r="B11" s="5"/>
      <c r="C11" s="6"/>
      <c r="D11" s="6"/>
      <c r="E11" s="12" t="str">
        <f>IF(AND(ISBLANK(G9),ISBLANK(G9)),"","代 表 者")</f>
        <v/>
      </c>
      <c r="F11" s="13" t="s">
        <v>29</v>
      </c>
      <c r="G11" s="171"/>
      <c r="H11" s="174"/>
      <c r="I11" s="174"/>
      <c r="J11" s="175"/>
      <c r="L11" s="1" t="s">
        <v>31</v>
      </c>
    </row>
    <row r="12" spans="1:16" ht="20.100000000000001" customHeight="1">
      <c r="B12" s="5"/>
      <c r="C12" s="6"/>
      <c r="D12" s="6"/>
      <c r="E12" s="6"/>
      <c r="F12" s="13" t="s">
        <v>3</v>
      </c>
      <c r="G12" s="171"/>
      <c r="H12" s="174"/>
      <c r="I12" s="174"/>
      <c r="J12" s="175"/>
    </row>
    <row r="13" spans="1:16" ht="20.100000000000001" customHeight="1">
      <c r="B13" s="5"/>
      <c r="C13" s="6"/>
      <c r="D13" s="6"/>
      <c r="E13" s="6"/>
      <c r="F13" s="13" t="s">
        <v>5</v>
      </c>
      <c r="G13" s="173"/>
      <c r="H13" s="174"/>
      <c r="I13" s="174"/>
      <c r="J13" s="175"/>
    </row>
    <row r="14" spans="1:16" ht="20.100000000000001" customHeight="1">
      <c r="B14" s="5"/>
      <c r="C14" s="6"/>
      <c r="D14" s="6"/>
      <c r="E14" s="6"/>
      <c r="F14" s="186"/>
      <c r="G14" s="186"/>
      <c r="H14" s="186"/>
      <c r="I14" s="186"/>
      <c r="J14" s="7"/>
    </row>
    <row r="15" spans="1:16" ht="15" customHeight="1">
      <c r="B15" s="5"/>
      <c r="C15" s="6"/>
      <c r="D15" s="6"/>
      <c r="E15" s="6"/>
      <c r="F15" s="6"/>
      <c r="G15" s="6"/>
      <c r="H15" s="6"/>
      <c r="I15" s="6"/>
      <c r="J15" s="7"/>
    </row>
    <row r="16" spans="1:16" ht="20.100000000000001" customHeight="1">
      <c r="B16" s="189" t="s">
        <v>217</v>
      </c>
      <c r="C16" s="190"/>
      <c r="D16" s="190"/>
      <c r="E16" s="186" t="s">
        <v>34</v>
      </c>
      <c r="F16" s="168"/>
      <c r="G16" s="168"/>
      <c r="H16" s="168"/>
      <c r="I16" s="168"/>
      <c r="J16" s="188"/>
    </row>
    <row r="17" spans="1:13" ht="20.100000000000001" customHeight="1">
      <c r="B17" s="167" t="s">
        <v>6</v>
      </c>
      <c r="C17" s="186"/>
      <c r="D17" s="186"/>
      <c r="E17" s="186"/>
      <c r="F17" s="186"/>
      <c r="G17" s="186"/>
      <c r="H17" s="186"/>
      <c r="I17" s="186"/>
      <c r="J17" s="187"/>
    </row>
    <row r="18" spans="1:13" ht="20.100000000000001" customHeight="1">
      <c r="B18" s="167" t="s">
        <v>9</v>
      </c>
      <c r="C18" s="186"/>
      <c r="D18" s="186"/>
      <c r="E18" s="186"/>
      <c r="F18" s="186"/>
      <c r="G18" s="186"/>
      <c r="H18" s="186"/>
      <c r="I18" s="186"/>
      <c r="J18" s="187"/>
    </row>
    <row r="19" spans="1:13" ht="20.100000000000001" customHeight="1">
      <c r="B19" s="167" t="s">
        <v>10</v>
      </c>
      <c r="C19" s="186"/>
      <c r="D19" s="186"/>
      <c r="E19" s="186"/>
      <c r="F19" s="186"/>
      <c r="G19" s="186"/>
      <c r="H19" s="186"/>
      <c r="I19" s="186"/>
      <c r="J19" s="187"/>
    </row>
    <row r="20" spans="1:13" ht="15" customHeight="1">
      <c r="B20" s="5"/>
      <c r="C20" s="6"/>
      <c r="D20" s="6"/>
      <c r="E20" s="6"/>
      <c r="F20" s="6"/>
      <c r="G20" s="6"/>
      <c r="H20" s="6"/>
      <c r="I20" s="6"/>
      <c r="J20" s="7"/>
    </row>
    <row r="21" spans="1:13" ht="20.100000000000001" customHeight="1">
      <c r="B21" s="181" t="s">
        <v>4</v>
      </c>
      <c r="C21" s="182"/>
      <c r="D21" s="182"/>
      <c r="E21" s="182"/>
      <c r="F21" s="182"/>
      <c r="G21" s="182"/>
      <c r="H21" s="182"/>
      <c r="I21" s="182"/>
      <c r="J21" s="197"/>
    </row>
    <row r="22" spans="1:13" ht="16.5" customHeight="1">
      <c r="B22" s="194" t="s">
        <v>112</v>
      </c>
      <c r="C22" s="195"/>
      <c r="D22" s="54"/>
      <c r="E22" s="46"/>
      <c r="F22" s="46"/>
      <c r="G22" s="46"/>
      <c r="H22" s="46"/>
      <c r="I22" s="46"/>
      <c r="J22" s="53"/>
      <c r="L22" s="52"/>
    </row>
    <row r="23" spans="1:13" ht="20.100000000000001" customHeight="1">
      <c r="B23" s="167" t="s">
        <v>7</v>
      </c>
      <c r="C23" s="168"/>
      <c r="D23" s="191"/>
      <c r="E23" s="192"/>
      <c r="F23" s="192"/>
      <c r="G23" s="192"/>
      <c r="H23" s="192"/>
      <c r="I23" s="192"/>
      <c r="J23" s="193"/>
    </row>
    <row r="24" spans="1:13" ht="15" customHeight="1">
      <c r="B24" s="5"/>
      <c r="C24" s="6"/>
      <c r="D24" s="6"/>
      <c r="E24" s="6"/>
      <c r="F24" s="6"/>
      <c r="G24" s="6"/>
      <c r="H24" s="6"/>
      <c r="I24" s="6"/>
      <c r="J24" s="7"/>
    </row>
    <row r="25" spans="1:13" ht="20.100000000000001" customHeight="1">
      <c r="B25" s="167" t="s">
        <v>8</v>
      </c>
      <c r="C25" s="168"/>
      <c r="D25" s="10"/>
      <c r="E25" s="6"/>
      <c r="F25" s="6"/>
      <c r="G25" s="6"/>
      <c r="H25" s="6"/>
      <c r="I25" s="6"/>
      <c r="J25" s="7"/>
    </row>
    <row r="26" spans="1:13" ht="20.100000000000001" customHeight="1">
      <c r="A26" s="6"/>
      <c r="B26" s="20" t="str">
        <f>IF(ISBLANK(C26),"","（1）")</f>
        <v>（1）</v>
      </c>
      <c r="C26" s="191" t="s">
        <v>40</v>
      </c>
      <c r="D26" s="192"/>
      <c r="E26" s="192"/>
      <c r="F26" s="192"/>
      <c r="G26" s="192"/>
      <c r="H26" s="192"/>
      <c r="I26" s="6"/>
      <c r="J26" s="7"/>
      <c r="L26" s="22" t="s">
        <v>35</v>
      </c>
      <c r="M26" s="1" t="s">
        <v>41</v>
      </c>
    </row>
    <row r="27" spans="1:13" ht="20.100000000000001" customHeight="1">
      <c r="A27" s="6"/>
      <c r="B27" s="20" t="str">
        <f>IF(ISBLANK(C27),"","（2）")</f>
        <v>（2）</v>
      </c>
      <c r="C27" s="191" t="s">
        <v>44</v>
      </c>
      <c r="D27" s="192"/>
      <c r="E27" s="192"/>
      <c r="F27" s="192"/>
      <c r="G27" s="192"/>
      <c r="H27" s="192"/>
      <c r="I27" s="6"/>
      <c r="J27" s="7"/>
      <c r="L27" s="23" t="s">
        <v>36</v>
      </c>
      <c r="M27" s="1" t="s">
        <v>41</v>
      </c>
    </row>
    <row r="28" spans="1:13" ht="20.100000000000001" customHeight="1">
      <c r="A28" s="6"/>
      <c r="B28" s="20" t="str">
        <f>IF(ISBLANK(C28),"","（3）")</f>
        <v>（3）</v>
      </c>
      <c r="C28" s="191" t="s">
        <v>37</v>
      </c>
      <c r="D28" s="192"/>
      <c r="E28" s="192"/>
      <c r="F28" s="192"/>
      <c r="G28" s="192"/>
      <c r="H28" s="192"/>
      <c r="I28" s="6"/>
      <c r="J28" s="7"/>
      <c r="L28" s="23" t="s">
        <v>40</v>
      </c>
    </row>
    <row r="29" spans="1:13" ht="20.100000000000001" customHeight="1">
      <c r="A29" s="6"/>
      <c r="B29" s="20" t="str">
        <f>IF(ISBLANK(C29),"","（4）")</f>
        <v/>
      </c>
      <c r="C29" s="191"/>
      <c r="D29" s="192"/>
      <c r="E29" s="192"/>
      <c r="F29" s="192"/>
      <c r="G29" s="192"/>
      <c r="H29" s="192"/>
      <c r="I29" s="6"/>
      <c r="J29" s="7"/>
      <c r="L29" s="23" t="s">
        <v>37</v>
      </c>
    </row>
    <row r="30" spans="1:13" ht="20.100000000000001" customHeight="1">
      <c r="A30" s="6"/>
      <c r="B30" s="20" t="str">
        <f>IF(ISBLANK(C30),"","（5）")</f>
        <v/>
      </c>
      <c r="C30" s="165"/>
      <c r="D30" s="166"/>
      <c r="E30" s="166"/>
      <c r="F30" s="166"/>
      <c r="G30" s="166"/>
      <c r="H30" s="166"/>
      <c r="I30" s="6"/>
      <c r="J30" s="7"/>
      <c r="L30" s="23" t="s">
        <v>44</v>
      </c>
    </row>
    <row r="31" spans="1:13" ht="18" customHeight="1">
      <c r="A31" s="6"/>
      <c r="B31" s="20" t="str">
        <f>IF(ISBLANK(C31),"","（6）")</f>
        <v/>
      </c>
      <c r="C31" s="165"/>
      <c r="D31" s="166"/>
      <c r="E31" s="166"/>
      <c r="F31" s="166"/>
      <c r="G31" s="166"/>
      <c r="H31" s="166"/>
      <c r="I31" s="6"/>
      <c r="J31" s="7"/>
      <c r="L31" s="23" t="s">
        <v>38</v>
      </c>
      <c r="M31" s="1" t="s">
        <v>42</v>
      </c>
    </row>
    <row r="32" spans="1:13" ht="18" customHeight="1">
      <c r="A32" s="6"/>
      <c r="B32" s="20" t="str">
        <f>IF(ISBLANK(C32),"","（7）")</f>
        <v/>
      </c>
      <c r="C32" s="165"/>
      <c r="D32" s="166"/>
      <c r="E32" s="166"/>
      <c r="F32" s="166"/>
      <c r="G32" s="166"/>
      <c r="H32" s="166"/>
      <c r="I32" s="6"/>
      <c r="J32" s="7"/>
      <c r="L32" s="23" t="s">
        <v>39</v>
      </c>
    </row>
    <row r="33" spans="1:12" ht="18" customHeight="1">
      <c r="A33" s="6"/>
      <c r="B33" s="20" t="str">
        <f>IF(ISBLANK(C33),"","（8）")</f>
        <v/>
      </c>
      <c r="C33" s="165"/>
      <c r="D33" s="166"/>
      <c r="E33" s="166"/>
      <c r="F33" s="166"/>
      <c r="G33" s="166"/>
      <c r="H33" s="166"/>
      <c r="I33" s="6"/>
      <c r="J33" s="7"/>
      <c r="L33" s="23"/>
    </row>
    <row r="34" spans="1:12" ht="18" customHeight="1">
      <c r="A34" s="6"/>
      <c r="B34" s="20" t="str">
        <f>IF(ISBLANK(C34),"","（9）")</f>
        <v/>
      </c>
      <c r="C34" s="165"/>
      <c r="D34" s="166"/>
      <c r="E34" s="166"/>
      <c r="F34" s="166"/>
      <c r="G34" s="166"/>
      <c r="H34" s="166"/>
      <c r="I34" s="6"/>
      <c r="J34" s="7"/>
      <c r="L34" s="23"/>
    </row>
    <row r="35" spans="1:12" ht="18" customHeight="1">
      <c r="A35" s="6"/>
      <c r="B35" s="20" t="str">
        <f>IF(ISBLANK(C35),"","（10）")</f>
        <v/>
      </c>
      <c r="C35" s="165"/>
      <c r="D35" s="166"/>
      <c r="E35" s="166"/>
      <c r="F35" s="166"/>
      <c r="G35" s="166"/>
      <c r="H35" s="166"/>
      <c r="I35" s="6"/>
      <c r="J35" s="7"/>
      <c r="L35" s="24" t="s">
        <v>43</v>
      </c>
    </row>
    <row r="36" spans="1:12" ht="15" customHeight="1">
      <c r="A36" s="6"/>
      <c r="B36" s="21"/>
      <c r="C36" s="8"/>
      <c r="D36" s="8"/>
      <c r="E36" s="8"/>
      <c r="F36" s="8"/>
      <c r="G36" s="8"/>
      <c r="H36" s="8"/>
      <c r="I36" s="8"/>
      <c r="J36" s="9"/>
    </row>
    <row r="37" spans="1:12" ht="15" customHeight="1">
      <c r="A37" s="6"/>
      <c r="B37" s="10"/>
    </row>
    <row r="38" spans="1:12" ht="15.75" customHeight="1">
      <c r="A38" s="6"/>
      <c r="B38" s="10" t="s">
        <v>15</v>
      </c>
      <c r="C38" s="10"/>
      <c r="D38" s="10"/>
      <c r="E38" s="10"/>
      <c r="F38" s="10"/>
      <c r="G38" s="10"/>
      <c r="H38" s="10"/>
      <c r="I38" s="10"/>
      <c r="J38" s="10"/>
      <c r="K38" s="6"/>
      <c r="L38" s="6"/>
    </row>
    <row r="39" spans="1:12" ht="15.75" customHeight="1">
      <c r="A39" s="6"/>
      <c r="B39" s="186" t="s">
        <v>12</v>
      </c>
      <c r="C39" s="186"/>
      <c r="D39" s="186"/>
      <c r="E39" s="186"/>
      <c r="F39" s="186"/>
      <c r="G39" s="186"/>
      <c r="H39" s="186"/>
      <c r="I39" s="186"/>
      <c r="J39" s="186"/>
      <c r="K39" s="6"/>
      <c r="L39" s="6"/>
    </row>
    <row r="40" spans="1:12" ht="15.75" customHeight="1">
      <c r="A40" s="6"/>
      <c r="B40" s="186" t="s">
        <v>13</v>
      </c>
      <c r="C40" s="186"/>
      <c r="D40" s="186"/>
      <c r="E40" s="186"/>
      <c r="F40" s="186"/>
      <c r="G40" s="186"/>
      <c r="H40" s="186"/>
      <c r="I40" s="186"/>
      <c r="J40" s="186"/>
      <c r="K40" s="6"/>
      <c r="L40" s="6"/>
    </row>
    <row r="41" spans="1:12" ht="15.75" customHeight="1">
      <c r="A41" s="6"/>
      <c r="B41" s="186" t="s">
        <v>14</v>
      </c>
      <c r="C41" s="186"/>
      <c r="D41" s="186"/>
      <c r="E41" s="186"/>
      <c r="F41" s="186"/>
      <c r="G41" s="186"/>
      <c r="H41" s="186"/>
      <c r="I41" s="186"/>
      <c r="J41" s="186"/>
      <c r="K41" s="6"/>
      <c r="L41" s="6"/>
    </row>
    <row r="42" spans="1:12" ht="15.75" customHeight="1">
      <c r="A42" s="6"/>
      <c r="B42" s="1" t="s">
        <v>45</v>
      </c>
    </row>
    <row r="43" spans="1:12" ht="15.75" customHeight="1">
      <c r="A43" s="6"/>
      <c r="B43" s="10" t="s">
        <v>185</v>
      </c>
      <c r="C43" s="10"/>
      <c r="D43" s="10"/>
      <c r="E43" s="10"/>
      <c r="F43" s="10"/>
      <c r="G43" s="10"/>
      <c r="H43" s="10"/>
      <c r="I43" s="10"/>
      <c r="J43" s="10"/>
      <c r="K43" s="6"/>
      <c r="L43" s="6"/>
    </row>
    <row r="44" spans="1:12" ht="15.75" customHeight="1">
      <c r="A44" s="6"/>
      <c r="G44" s="184"/>
      <c r="H44" s="184"/>
      <c r="I44" s="184"/>
      <c r="J44" s="184"/>
    </row>
    <row r="45" spans="1:12">
      <c r="A45" s="6"/>
    </row>
    <row r="46" spans="1:12">
      <c r="A46" s="6"/>
    </row>
    <row r="47" spans="1:12">
      <c r="A47" s="6"/>
      <c r="B47" s="11"/>
    </row>
  </sheetData>
  <mergeCells count="38">
    <mergeCell ref="B41:J41"/>
    <mergeCell ref="B40:J40"/>
    <mergeCell ref="C29:H29"/>
    <mergeCell ref="C30:H30"/>
    <mergeCell ref="L5:N5"/>
    <mergeCell ref="G10:H10"/>
    <mergeCell ref="C26:H26"/>
    <mergeCell ref="C27:H27"/>
    <mergeCell ref="G12:J12"/>
    <mergeCell ref="G11:J11"/>
    <mergeCell ref="C33:H33"/>
    <mergeCell ref="C34:H34"/>
    <mergeCell ref="B21:J21"/>
    <mergeCell ref="B23:C23"/>
    <mergeCell ref="B19:J19"/>
    <mergeCell ref="C31:H31"/>
    <mergeCell ref="A1:C1"/>
    <mergeCell ref="H5:J5"/>
    <mergeCell ref="B7:D7"/>
    <mergeCell ref="G8:H8"/>
    <mergeCell ref="G44:J44"/>
    <mergeCell ref="C3:I3"/>
    <mergeCell ref="B17:J17"/>
    <mergeCell ref="B18:J18"/>
    <mergeCell ref="F14:I14"/>
    <mergeCell ref="E16:J16"/>
    <mergeCell ref="B39:J39"/>
    <mergeCell ref="B16:D16"/>
    <mergeCell ref="C28:H28"/>
    <mergeCell ref="D23:J23"/>
    <mergeCell ref="B22:C22"/>
    <mergeCell ref="C35:H35"/>
    <mergeCell ref="C32:H32"/>
    <mergeCell ref="B25:C25"/>
    <mergeCell ref="I10:J10"/>
    <mergeCell ref="G9:H9"/>
    <mergeCell ref="G13:J13"/>
    <mergeCell ref="I9:J9"/>
  </mergeCells>
  <phoneticPr fontId="3"/>
  <dataValidations disablePrompts="1" count="3">
    <dataValidation type="list" allowBlank="1" showInputMessage="1" showErrorMessage="1" prompt="リストから提出する添付書類を選択すること" sqref="C26:H35">
      <formula1>$L$26:$L$35</formula1>
    </dataValidation>
    <dataValidation type="whole" allowBlank="1" showInputMessage="1" showErrorMessage="1" sqref="I8">
      <formula1>150000000</formula1>
      <formula2>999999999</formula2>
    </dataValidation>
    <dataValidation type="list" allowBlank="1" showInputMessage="1" showErrorMessage="1" prompt="企業体の場合、どちらかを選択" sqref="I9:J9">
      <formula1>$M$8:$M$9</formula1>
    </dataValidation>
  </dataValidations>
  <pageMargins left="0.59055118110236227" right="0.39370078740157483" top="0.59055118110236227" bottom="0.59055118110236227" header="0.39370078740157483" footer="0.39370078740157483"/>
  <pageSetup paperSize="9" orientation="portrait" blackAndWhite="1" r:id="rId1"/>
  <headerFooter alignWithMargins="0">
    <oddHeader>&amp;RR2</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3"/>
  <sheetViews>
    <sheetView view="pageBreakPreview" zoomScale="85" zoomScaleNormal="100" workbookViewId="0">
      <selection activeCell="F14" sqref="F14"/>
    </sheetView>
  </sheetViews>
  <sheetFormatPr defaultColWidth="0.875" defaultRowHeight="12"/>
  <cols>
    <col min="1" max="1" width="2.5" style="65" customWidth="1"/>
    <col min="2" max="2" width="2.625" style="65" customWidth="1"/>
    <col min="3" max="3" width="3.75" style="65" customWidth="1"/>
    <col min="4" max="4" width="16.25" style="65" customWidth="1"/>
    <col min="5" max="6" width="55.5" style="65" customWidth="1"/>
    <col min="7" max="7" width="2.625" style="65" customWidth="1"/>
    <col min="8" max="244" width="9" style="65" customWidth="1"/>
    <col min="245" max="245" width="3.125" style="65" customWidth="1"/>
    <col min="246" max="246" width="3.625" style="65" customWidth="1"/>
    <col min="247" max="16384" width="0.875" style="65"/>
  </cols>
  <sheetData>
    <row r="1" spans="1:7">
      <c r="A1" s="199"/>
      <c r="B1" s="199"/>
      <c r="C1" s="199"/>
      <c r="D1" s="199"/>
      <c r="E1" s="200"/>
      <c r="F1" s="200"/>
      <c r="G1" s="200"/>
    </row>
    <row r="2" spans="1:7" ht="19.5" customHeight="1">
      <c r="A2" s="201" t="s">
        <v>137</v>
      </c>
      <c r="B2" s="201"/>
      <c r="C2" s="201"/>
      <c r="D2" s="201"/>
      <c r="E2" s="201"/>
      <c r="F2" s="201"/>
      <c r="G2" s="201"/>
    </row>
    <row r="3" spans="1:7">
      <c r="A3" s="200"/>
      <c r="B3" s="202"/>
      <c r="C3" s="203"/>
      <c r="D3" s="203"/>
      <c r="E3" s="203"/>
      <c r="F3" s="203"/>
      <c r="G3" s="204"/>
    </row>
    <row r="4" spans="1:7" ht="28.5" customHeight="1">
      <c r="A4" s="200"/>
      <c r="B4" s="205" t="s">
        <v>139</v>
      </c>
      <c r="C4" s="206"/>
      <c r="D4" s="206"/>
      <c r="E4" s="206"/>
      <c r="F4" s="206"/>
      <c r="G4" s="207"/>
    </row>
    <row r="5" spans="1:7">
      <c r="A5" s="200"/>
      <c r="B5" s="208"/>
      <c r="C5" s="209"/>
      <c r="D5" s="209"/>
      <c r="E5" s="209"/>
      <c r="F5" s="209"/>
      <c r="G5" s="210"/>
    </row>
    <row r="6" spans="1:7" ht="17.25" customHeight="1">
      <c r="A6" s="200"/>
      <c r="B6" s="66"/>
      <c r="C6" s="67"/>
      <c r="D6" s="67"/>
      <c r="E6" s="69"/>
      <c r="F6" s="70" t="s">
        <v>138</v>
      </c>
      <c r="G6" s="68"/>
    </row>
    <row r="7" spans="1:7" ht="26.25" customHeight="1">
      <c r="A7" s="200"/>
      <c r="B7" s="66"/>
      <c r="C7" s="67"/>
      <c r="D7" s="67"/>
      <c r="E7" s="71"/>
      <c r="F7" s="72"/>
      <c r="G7" s="68"/>
    </row>
    <row r="8" spans="1:7" ht="18" customHeight="1">
      <c r="A8" s="200"/>
      <c r="B8" s="66"/>
      <c r="C8" s="67"/>
      <c r="D8" s="67"/>
      <c r="E8" s="67"/>
      <c r="F8" s="67"/>
      <c r="G8" s="68"/>
    </row>
    <row r="9" spans="1:7" ht="21" customHeight="1">
      <c r="A9" s="200"/>
      <c r="B9" s="208"/>
      <c r="C9" s="211" t="s">
        <v>140</v>
      </c>
      <c r="D9" s="211"/>
      <c r="E9" s="73"/>
      <c r="F9" s="74"/>
      <c r="G9" s="210"/>
    </row>
    <row r="10" spans="1:7" ht="21" customHeight="1">
      <c r="A10" s="200"/>
      <c r="B10" s="208"/>
      <c r="C10" s="218" t="s">
        <v>141</v>
      </c>
      <c r="D10" s="63" t="s">
        <v>142</v>
      </c>
      <c r="E10" s="73"/>
      <c r="F10" s="74"/>
      <c r="G10" s="210"/>
    </row>
    <row r="11" spans="1:7" ht="21" customHeight="1">
      <c r="A11" s="200"/>
      <c r="B11" s="208"/>
      <c r="C11" s="218"/>
      <c r="D11" s="63" t="s">
        <v>143</v>
      </c>
      <c r="E11" s="73"/>
      <c r="F11" s="74"/>
      <c r="G11" s="210"/>
    </row>
    <row r="12" spans="1:7" ht="21" customHeight="1">
      <c r="A12" s="200"/>
      <c r="B12" s="208"/>
      <c r="C12" s="218"/>
      <c r="D12" s="63" t="s">
        <v>144</v>
      </c>
      <c r="E12" s="73" t="s">
        <v>17</v>
      </c>
      <c r="F12" s="74"/>
      <c r="G12" s="210"/>
    </row>
    <row r="13" spans="1:7" ht="21" customHeight="1">
      <c r="A13" s="200"/>
      <c r="B13" s="208"/>
      <c r="C13" s="218"/>
      <c r="D13" s="63" t="s">
        <v>18</v>
      </c>
      <c r="E13" s="73"/>
      <c r="F13" s="74"/>
      <c r="G13" s="210"/>
    </row>
    <row r="14" spans="1:7" ht="21" customHeight="1">
      <c r="A14" s="200"/>
      <c r="B14" s="208"/>
      <c r="C14" s="218"/>
      <c r="D14" s="63" t="s">
        <v>146</v>
      </c>
      <c r="E14" s="75" t="s">
        <v>218</v>
      </c>
      <c r="F14" s="74"/>
      <c r="G14" s="210"/>
    </row>
    <row r="15" spans="1:7" ht="21" customHeight="1">
      <c r="A15" s="200"/>
      <c r="B15" s="208"/>
      <c r="C15" s="218"/>
      <c r="D15" s="63" t="s">
        <v>145</v>
      </c>
      <c r="E15" s="73" t="s">
        <v>19</v>
      </c>
      <c r="F15" s="74"/>
      <c r="G15" s="210"/>
    </row>
    <row r="16" spans="1:7" ht="18" customHeight="1">
      <c r="A16" s="200"/>
      <c r="B16" s="208"/>
      <c r="C16" s="213" t="s">
        <v>147</v>
      </c>
      <c r="D16" s="76"/>
      <c r="E16" s="69"/>
      <c r="F16" s="77"/>
      <c r="G16" s="210"/>
    </row>
    <row r="17" spans="1:13" ht="18" customHeight="1">
      <c r="A17" s="200"/>
      <c r="B17" s="208"/>
      <c r="C17" s="214"/>
      <c r="D17" s="77"/>
      <c r="E17" s="69"/>
      <c r="F17" s="77"/>
      <c r="G17" s="210"/>
    </row>
    <row r="18" spans="1:13" ht="18" customHeight="1">
      <c r="A18" s="200"/>
      <c r="B18" s="208"/>
      <c r="C18" s="214"/>
      <c r="D18" s="77"/>
      <c r="E18" s="69"/>
      <c r="F18" s="77"/>
      <c r="G18" s="210"/>
    </row>
    <row r="19" spans="1:13" ht="18" customHeight="1">
      <c r="A19" s="200"/>
      <c r="B19" s="208"/>
      <c r="C19" s="214"/>
      <c r="D19" s="77"/>
      <c r="E19" s="69"/>
      <c r="F19" s="77"/>
      <c r="G19" s="210"/>
    </row>
    <row r="20" spans="1:13" ht="18" customHeight="1">
      <c r="A20" s="200"/>
      <c r="B20" s="208"/>
      <c r="C20" s="214"/>
      <c r="D20" s="77"/>
      <c r="E20" s="69"/>
      <c r="F20" s="77"/>
      <c r="G20" s="210"/>
    </row>
    <row r="21" spans="1:13" ht="18" customHeight="1">
      <c r="A21" s="200"/>
      <c r="B21" s="208"/>
      <c r="C21" s="214"/>
      <c r="D21" s="77"/>
      <c r="E21" s="69"/>
      <c r="F21" s="77"/>
      <c r="G21" s="210"/>
    </row>
    <row r="22" spans="1:13" ht="18" customHeight="1">
      <c r="A22" s="200"/>
      <c r="B22" s="208"/>
      <c r="C22" s="214"/>
      <c r="D22" s="77"/>
      <c r="E22" s="69"/>
      <c r="F22" s="77"/>
      <c r="G22" s="210"/>
    </row>
    <row r="23" spans="1:13" ht="18" customHeight="1">
      <c r="A23" s="200"/>
      <c r="B23" s="208"/>
      <c r="C23" s="214"/>
      <c r="D23" s="77"/>
      <c r="E23" s="69"/>
      <c r="F23" s="77"/>
      <c r="G23" s="210"/>
    </row>
    <row r="24" spans="1:13" ht="18" customHeight="1">
      <c r="A24" s="200"/>
      <c r="B24" s="208"/>
      <c r="C24" s="214"/>
      <c r="D24" s="77"/>
      <c r="E24" s="69"/>
      <c r="F24" s="77"/>
      <c r="G24" s="210"/>
    </row>
    <row r="25" spans="1:13" ht="18" customHeight="1">
      <c r="A25" s="200"/>
      <c r="B25" s="208"/>
      <c r="C25" s="215"/>
      <c r="D25" s="78"/>
      <c r="E25" s="79"/>
      <c r="F25" s="78"/>
      <c r="G25" s="210"/>
    </row>
    <row r="26" spans="1:13" ht="17.25" customHeight="1">
      <c r="A26" s="200"/>
      <c r="B26" s="216"/>
      <c r="C26" s="212"/>
      <c r="D26" s="212"/>
      <c r="E26" s="212"/>
      <c r="F26" s="212"/>
      <c r="G26" s="217"/>
    </row>
    <row r="27" spans="1:13" ht="6.75" customHeight="1">
      <c r="A27" s="200"/>
      <c r="B27" s="203"/>
      <c r="C27" s="203"/>
      <c r="D27" s="203"/>
      <c r="E27" s="203"/>
      <c r="F27" s="203"/>
      <c r="G27" s="203"/>
    </row>
    <row r="28" spans="1:13" ht="14.1" customHeight="1">
      <c r="A28" s="200"/>
      <c r="B28" s="198" t="s">
        <v>148</v>
      </c>
      <c r="C28" s="198"/>
      <c r="D28" s="198"/>
      <c r="E28" s="198"/>
      <c r="F28" s="198"/>
      <c r="G28" s="198"/>
      <c r="H28" s="64"/>
      <c r="I28" s="64"/>
      <c r="J28" s="64"/>
      <c r="K28" s="64"/>
      <c r="L28" s="64"/>
      <c r="M28" s="64"/>
    </row>
    <row r="29" spans="1:13" ht="14.1" customHeight="1">
      <c r="A29" s="200"/>
      <c r="B29" s="198" t="s">
        <v>149</v>
      </c>
      <c r="C29" s="198"/>
      <c r="D29" s="198"/>
      <c r="E29" s="198"/>
      <c r="F29" s="198"/>
      <c r="G29" s="198"/>
      <c r="H29" s="64"/>
      <c r="I29" s="64"/>
      <c r="J29" s="64"/>
      <c r="K29" s="64"/>
      <c r="L29" s="64"/>
      <c r="M29" s="64"/>
    </row>
    <row r="30" spans="1:13" ht="14.1" customHeight="1">
      <c r="A30" s="200"/>
      <c r="B30" s="198" t="s">
        <v>150</v>
      </c>
      <c r="C30" s="198"/>
      <c r="D30" s="198"/>
      <c r="E30" s="198"/>
      <c r="F30" s="198"/>
      <c r="G30" s="198"/>
      <c r="H30" s="64"/>
      <c r="I30" s="64"/>
      <c r="J30" s="64"/>
      <c r="K30" s="64"/>
      <c r="L30" s="64"/>
      <c r="M30" s="64"/>
    </row>
    <row r="31" spans="1:13" ht="14.1" customHeight="1">
      <c r="A31" s="200"/>
      <c r="B31" s="198" t="s">
        <v>151</v>
      </c>
      <c r="C31" s="198"/>
      <c r="D31" s="198"/>
      <c r="E31" s="198"/>
      <c r="F31" s="198"/>
      <c r="G31" s="198"/>
      <c r="H31" s="64"/>
      <c r="I31" s="64"/>
      <c r="J31" s="64"/>
      <c r="K31" s="64"/>
      <c r="L31" s="64"/>
      <c r="M31" s="64"/>
    </row>
    <row r="32" spans="1:13">
      <c r="B32" s="65" t="s">
        <v>152</v>
      </c>
    </row>
    <row r="33" spans="7:7">
      <c r="G33" s="80"/>
    </row>
  </sheetData>
  <mergeCells count="18">
    <mergeCell ref="G9:G26"/>
    <mergeCell ref="C10:C15"/>
    <mergeCell ref="B29:G29"/>
    <mergeCell ref="A1:D1"/>
    <mergeCell ref="E1:G1"/>
    <mergeCell ref="A2:G2"/>
    <mergeCell ref="A3:A31"/>
    <mergeCell ref="B3:G3"/>
    <mergeCell ref="B4:G4"/>
    <mergeCell ref="B5:G5"/>
    <mergeCell ref="B30:G30"/>
    <mergeCell ref="B31:G31"/>
    <mergeCell ref="C9:D9"/>
    <mergeCell ref="C26:F26"/>
    <mergeCell ref="C16:C25"/>
    <mergeCell ref="B28:G28"/>
    <mergeCell ref="B27:G27"/>
    <mergeCell ref="B9:B26"/>
  </mergeCells>
  <phoneticPr fontId="3"/>
  <printOptions horizontalCentered="1"/>
  <pageMargins left="0.39370078740157483" right="0.39370078740157483" top="0.39370078740157483" bottom="0.39370078740157483" header="0.19685039370078741" footer="0.19685039370078741"/>
  <pageSetup paperSize="9" orientation="landscape" blackAndWhite="1" r:id="rId1"/>
  <headerFooter alignWithMargins="0">
    <oddHeader>&amp;RR2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185"/>
  <sheetViews>
    <sheetView showZeros="0" view="pageBreakPreview" zoomScale="85" zoomScaleNormal="100" zoomScaleSheetLayoutView="85" workbookViewId="0">
      <selection activeCell="H5" sqref="H5:J5"/>
    </sheetView>
  </sheetViews>
  <sheetFormatPr defaultRowHeight="12"/>
  <cols>
    <col min="1" max="1" width="3.75" style="133" customWidth="1"/>
    <col min="2" max="2" width="9.375" style="133" customWidth="1"/>
    <col min="3" max="6" width="11.25" style="133" customWidth="1"/>
    <col min="7" max="7" width="5.625" style="133" customWidth="1"/>
    <col min="8" max="10" width="11.25" style="133" customWidth="1"/>
    <col min="11" max="11" width="3.125" style="133" customWidth="1"/>
    <col min="12" max="12" width="2.75" style="133" customWidth="1"/>
    <col min="13" max="13" width="3.625" style="133" customWidth="1"/>
    <col min="14" max="14" width="2.5" style="133" customWidth="1"/>
    <col min="15" max="256" width="9" style="133"/>
    <col min="257" max="257" width="3.75" style="133" customWidth="1"/>
    <col min="258" max="258" width="9.375" style="133" customWidth="1"/>
    <col min="259" max="262" width="11.25" style="133" customWidth="1"/>
    <col min="263" max="263" width="5.625" style="133" customWidth="1"/>
    <col min="264" max="266" width="11.25" style="133" customWidth="1"/>
    <col min="267" max="267" width="3.125" style="133" customWidth="1"/>
    <col min="268" max="268" width="2.75" style="133" customWidth="1"/>
    <col min="269" max="269" width="3.625" style="133" customWidth="1"/>
    <col min="270" max="512" width="9" style="133"/>
    <col min="513" max="513" width="3.75" style="133" customWidth="1"/>
    <col min="514" max="514" width="9.375" style="133" customWidth="1"/>
    <col min="515" max="518" width="11.25" style="133" customWidth="1"/>
    <col min="519" max="519" width="5.625" style="133" customWidth="1"/>
    <col min="520" max="522" width="11.25" style="133" customWidth="1"/>
    <col min="523" max="523" width="3.125" style="133" customWidth="1"/>
    <col min="524" max="524" width="2.75" style="133" customWidth="1"/>
    <col min="525" max="525" width="3.625" style="133" customWidth="1"/>
    <col min="526" max="768" width="9" style="133"/>
    <col min="769" max="769" width="3.75" style="133" customWidth="1"/>
    <col min="770" max="770" width="9.375" style="133" customWidth="1"/>
    <col min="771" max="774" width="11.25" style="133" customWidth="1"/>
    <col min="775" max="775" width="5.625" style="133" customWidth="1"/>
    <col min="776" max="778" width="11.25" style="133" customWidth="1"/>
    <col min="779" max="779" width="3.125" style="133" customWidth="1"/>
    <col min="780" max="780" width="2.75" style="133" customWidth="1"/>
    <col min="781" max="781" width="3.625" style="133" customWidth="1"/>
    <col min="782" max="1024" width="9" style="133"/>
    <col min="1025" max="1025" width="3.75" style="133" customWidth="1"/>
    <col min="1026" max="1026" width="9.375" style="133" customWidth="1"/>
    <col min="1027" max="1030" width="11.25" style="133" customWidth="1"/>
    <col min="1031" max="1031" width="5.625" style="133" customWidth="1"/>
    <col min="1032" max="1034" width="11.25" style="133" customWidth="1"/>
    <col min="1035" max="1035" width="3.125" style="133" customWidth="1"/>
    <col min="1036" max="1036" width="2.75" style="133" customWidth="1"/>
    <col min="1037" max="1037" width="3.625" style="133" customWidth="1"/>
    <col min="1038" max="1280" width="9" style="133"/>
    <col min="1281" max="1281" width="3.75" style="133" customWidth="1"/>
    <col min="1282" max="1282" width="9.375" style="133" customWidth="1"/>
    <col min="1283" max="1286" width="11.25" style="133" customWidth="1"/>
    <col min="1287" max="1287" width="5.625" style="133" customWidth="1"/>
    <col min="1288" max="1290" width="11.25" style="133" customWidth="1"/>
    <col min="1291" max="1291" width="3.125" style="133" customWidth="1"/>
    <col min="1292" max="1292" width="2.75" style="133" customWidth="1"/>
    <col min="1293" max="1293" width="3.625" style="133" customWidth="1"/>
    <col min="1294" max="1536" width="9" style="133"/>
    <col min="1537" max="1537" width="3.75" style="133" customWidth="1"/>
    <col min="1538" max="1538" width="9.375" style="133" customWidth="1"/>
    <col min="1539" max="1542" width="11.25" style="133" customWidth="1"/>
    <col min="1543" max="1543" width="5.625" style="133" customWidth="1"/>
    <col min="1544" max="1546" width="11.25" style="133" customWidth="1"/>
    <col min="1547" max="1547" width="3.125" style="133" customWidth="1"/>
    <col min="1548" max="1548" width="2.75" style="133" customWidth="1"/>
    <col min="1549" max="1549" width="3.625" style="133" customWidth="1"/>
    <col min="1550" max="1792" width="9" style="133"/>
    <col min="1793" max="1793" width="3.75" style="133" customWidth="1"/>
    <col min="1794" max="1794" width="9.375" style="133" customWidth="1"/>
    <col min="1795" max="1798" width="11.25" style="133" customWidth="1"/>
    <col min="1799" max="1799" width="5.625" style="133" customWidth="1"/>
    <col min="1800" max="1802" width="11.25" style="133" customWidth="1"/>
    <col min="1803" max="1803" width="3.125" style="133" customWidth="1"/>
    <col min="1804" max="1804" width="2.75" style="133" customWidth="1"/>
    <col min="1805" max="1805" width="3.625" style="133" customWidth="1"/>
    <col min="1806" max="2048" width="9" style="133"/>
    <col min="2049" max="2049" width="3.75" style="133" customWidth="1"/>
    <col min="2050" max="2050" width="9.375" style="133" customWidth="1"/>
    <col min="2051" max="2054" width="11.25" style="133" customWidth="1"/>
    <col min="2055" max="2055" width="5.625" style="133" customWidth="1"/>
    <col min="2056" max="2058" width="11.25" style="133" customWidth="1"/>
    <col min="2059" max="2059" width="3.125" style="133" customWidth="1"/>
    <col min="2060" max="2060" width="2.75" style="133" customWidth="1"/>
    <col min="2061" max="2061" width="3.625" style="133" customWidth="1"/>
    <col min="2062" max="2304" width="9" style="133"/>
    <col min="2305" max="2305" width="3.75" style="133" customWidth="1"/>
    <col min="2306" max="2306" width="9.375" style="133" customWidth="1"/>
    <col min="2307" max="2310" width="11.25" style="133" customWidth="1"/>
    <col min="2311" max="2311" width="5.625" style="133" customWidth="1"/>
    <col min="2312" max="2314" width="11.25" style="133" customWidth="1"/>
    <col min="2315" max="2315" width="3.125" style="133" customWidth="1"/>
    <col min="2316" max="2316" width="2.75" style="133" customWidth="1"/>
    <col min="2317" max="2317" width="3.625" style="133" customWidth="1"/>
    <col min="2318" max="2560" width="9" style="133"/>
    <col min="2561" max="2561" width="3.75" style="133" customWidth="1"/>
    <col min="2562" max="2562" width="9.375" style="133" customWidth="1"/>
    <col min="2563" max="2566" width="11.25" style="133" customWidth="1"/>
    <col min="2567" max="2567" width="5.625" style="133" customWidth="1"/>
    <col min="2568" max="2570" width="11.25" style="133" customWidth="1"/>
    <col min="2571" max="2571" width="3.125" style="133" customWidth="1"/>
    <col min="2572" max="2572" width="2.75" style="133" customWidth="1"/>
    <col min="2573" max="2573" width="3.625" style="133" customWidth="1"/>
    <col min="2574" max="2816" width="9" style="133"/>
    <col min="2817" max="2817" width="3.75" style="133" customWidth="1"/>
    <col min="2818" max="2818" width="9.375" style="133" customWidth="1"/>
    <col min="2819" max="2822" width="11.25" style="133" customWidth="1"/>
    <col min="2823" max="2823" width="5.625" style="133" customWidth="1"/>
    <col min="2824" max="2826" width="11.25" style="133" customWidth="1"/>
    <col min="2827" max="2827" width="3.125" style="133" customWidth="1"/>
    <col min="2828" max="2828" width="2.75" style="133" customWidth="1"/>
    <col min="2829" max="2829" width="3.625" style="133" customWidth="1"/>
    <col min="2830" max="3072" width="9" style="133"/>
    <col min="3073" max="3073" width="3.75" style="133" customWidth="1"/>
    <col min="3074" max="3074" width="9.375" style="133" customWidth="1"/>
    <col min="3075" max="3078" width="11.25" style="133" customWidth="1"/>
    <col min="3079" max="3079" width="5.625" style="133" customWidth="1"/>
    <col min="3080" max="3082" width="11.25" style="133" customWidth="1"/>
    <col min="3083" max="3083" width="3.125" style="133" customWidth="1"/>
    <col min="3084" max="3084" width="2.75" style="133" customWidth="1"/>
    <col min="3085" max="3085" width="3.625" style="133" customWidth="1"/>
    <col min="3086" max="3328" width="9" style="133"/>
    <col min="3329" max="3329" width="3.75" style="133" customWidth="1"/>
    <col min="3330" max="3330" width="9.375" style="133" customWidth="1"/>
    <col min="3331" max="3334" width="11.25" style="133" customWidth="1"/>
    <col min="3335" max="3335" width="5.625" style="133" customWidth="1"/>
    <col min="3336" max="3338" width="11.25" style="133" customWidth="1"/>
    <col min="3339" max="3339" width="3.125" style="133" customWidth="1"/>
    <col min="3340" max="3340" width="2.75" style="133" customWidth="1"/>
    <col min="3341" max="3341" width="3.625" style="133" customWidth="1"/>
    <col min="3342" max="3584" width="9" style="133"/>
    <col min="3585" max="3585" width="3.75" style="133" customWidth="1"/>
    <col min="3586" max="3586" width="9.375" style="133" customWidth="1"/>
    <col min="3587" max="3590" width="11.25" style="133" customWidth="1"/>
    <col min="3591" max="3591" width="5.625" style="133" customWidth="1"/>
    <col min="3592" max="3594" width="11.25" style="133" customWidth="1"/>
    <col min="3595" max="3595" width="3.125" style="133" customWidth="1"/>
    <col min="3596" max="3596" width="2.75" style="133" customWidth="1"/>
    <col min="3597" max="3597" width="3.625" style="133" customWidth="1"/>
    <col min="3598" max="3840" width="9" style="133"/>
    <col min="3841" max="3841" width="3.75" style="133" customWidth="1"/>
    <col min="3842" max="3842" width="9.375" style="133" customWidth="1"/>
    <col min="3843" max="3846" width="11.25" style="133" customWidth="1"/>
    <col min="3847" max="3847" width="5.625" style="133" customWidth="1"/>
    <col min="3848" max="3850" width="11.25" style="133" customWidth="1"/>
    <col min="3851" max="3851" width="3.125" style="133" customWidth="1"/>
    <col min="3852" max="3852" width="2.75" style="133" customWidth="1"/>
    <col min="3853" max="3853" width="3.625" style="133" customWidth="1"/>
    <col min="3854" max="4096" width="9" style="133"/>
    <col min="4097" max="4097" width="3.75" style="133" customWidth="1"/>
    <col min="4098" max="4098" width="9.375" style="133" customWidth="1"/>
    <col min="4099" max="4102" width="11.25" style="133" customWidth="1"/>
    <col min="4103" max="4103" width="5.625" style="133" customWidth="1"/>
    <col min="4104" max="4106" width="11.25" style="133" customWidth="1"/>
    <col min="4107" max="4107" width="3.125" style="133" customWidth="1"/>
    <col min="4108" max="4108" width="2.75" style="133" customWidth="1"/>
    <col min="4109" max="4109" width="3.625" style="133" customWidth="1"/>
    <col min="4110" max="4352" width="9" style="133"/>
    <col min="4353" max="4353" width="3.75" style="133" customWidth="1"/>
    <col min="4354" max="4354" width="9.375" style="133" customWidth="1"/>
    <col min="4355" max="4358" width="11.25" style="133" customWidth="1"/>
    <col min="4359" max="4359" width="5.625" style="133" customWidth="1"/>
    <col min="4360" max="4362" width="11.25" style="133" customWidth="1"/>
    <col min="4363" max="4363" width="3.125" style="133" customWidth="1"/>
    <col min="4364" max="4364" width="2.75" style="133" customWidth="1"/>
    <col min="4365" max="4365" width="3.625" style="133" customWidth="1"/>
    <col min="4366" max="4608" width="9" style="133"/>
    <col min="4609" max="4609" width="3.75" style="133" customWidth="1"/>
    <col min="4610" max="4610" width="9.375" style="133" customWidth="1"/>
    <col min="4611" max="4614" width="11.25" style="133" customWidth="1"/>
    <col min="4615" max="4615" width="5.625" style="133" customWidth="1"/>
    <col min="4616" max="4618" width="11.25" style="133" customWidth="1"/>
    <col min="4619" max="4619" width="3.125" style="133" customWidth="1"/>
    <col min="4620" max="4620" width="2.75" style="133" customWidth="1"/>
    <col min="4621" max="4621" width="3.625" style="133" customWidth="1"/>
    <col min="4622" max="4864" width="9" style="133"/>
    <col min="4865" max="4865" width="3.75" style="133" customWidth="1"/>
    <col min="4866" max="4866" width="9.375" style="133" customWidth="1"/>
    <col min="4867" max="4870" width="11.25" style="133" customWidth="1"/>
    <col min="4871" max="4871" width="5.625" style="133" customWidth="1"/>
    <col min="4872" max="4874" width="11.25" style="133" customWidth="1"/>
    <col min="4875" max="4875" width="3.125" style="133" customWidth="1"/>
    <col min="4876" max="4876" width="2.75" style="133" customWidth="1"/>
    <col min="4877" max="4877" width="3.625" style="133" customWidth="1"/>
    <col min="4878" max="5120" width="9" style="133"/>
    <col min="5121" max="5121" width="3.75" style="133" customWidth="1"/>
    <col min="5122" max="5122" width="9.375" style="133" customWidth="1"/>
    <col min="5123" max="5126" width="11.25" style="133" customWidth="1"/>
    <col min="5127" max="5127" width="5.625" style="133" customWidth="1"/>
    <col min="5128" max="5130" width="11.25" style="133" customWidth="1"/>
    <col min="5131" max="5131" width="3.125" style="133" customWidth="1"/>
    <col min="5132" max="5132" width="2.75" style="133" customWidth="1"/>
    <col min="5133" max="5133" width="3.625" style="133" customWidth="1"/>
    <col min="5134" max="5376" width="9" style="133"/>
    <col min="5377" max="5377" width="3.75" style="133" customWidth="1"/>
    <col min="5378" max="5378" width="9.375" style="133" customWidth="1"/>
    <col min="5379" max="5382" width="11.25" style="133" customWidth="1"/>
    <col min="5383" max="5383" width="5.625" style="133" customWidth="1"/>
    <col min="5384" max="5386" width="11.25" style="133" customWidth="1"/>
    <col min="5387" max="5387" width="3.125" style="133" customWidth="1"/>
    <col min="5388" max="5388" width="2.75" style="133" customWidth="1"/>
    <col min="5389" max="5389" width="3.625" style="133" customWidth="1"/>
    <col min="5390" max="5632" width="9" style="133"/>
    <col min="5633" max="5633" width="3.75" style="133" customWidth="1"/>
    <col min="5634" max="5634" width="9.375" style="133" customWidth="1"/>
    <col min="5635" max="5638" width="11.25" style="133" customWidth="1"/>
    <col min="5639" max="5639" width="5.625" style="133" customWidth="1"/>
    <col min="5640" max="5642" width="11.25" style="133" customWidth="1"/>
    <col min="5643" max="5643" width="3.125" style="133" customWidth="1"/>
    <col min="5644" max="5644" width="2.75" style="133" customWidth="1"/>
    <col min="5645" max="5645" width="3.625" style="133" customWidth="1"/>
    <col min="5646" max="5888" width="9" style="133"/>
    <col min="5889" max="5889" width="3.75" style="133" customWidth="1"/>
    <col min="5890" max="5890" width="9.375" style="133" customWidth="1"/>
    <col min="5891" max="5894" width="11.25" style="133" customWidth="1"/>
    <col min="5895" max="5895" width="5.625" style="133" customWidth="1"/>
    <col min="5896" max="5898" width="11.25" style="133" customWidth="1"/>
    <col min="5899" max="5899" width="3.125" style="133" customWidth="1"/>
    <col min="5900" max="5900" width="2.75" style="133" customWidth="1"/>
    <col min="5901" max="5901" width="3.625" style="133" customWidth="1"/>
    <col min="5902" max="6144" width="9" style="133"/>
    <col min="6145" max="6145" width="3.75" style="133" customWidth="1"/>
    <col min="6146" max="6146" width="9.375" style="133" customWidth="1"/>
    <col min="6147" max="6150" width="11.25" style="133" customWidth="1"/>
    <col min="6151" max="6151" width="5.625" style="133" customWidth="1"/>
    <col min="6152" max="6154" width="11.25" style="133" customWidth="1"/>
    <col min="6155" max="6155" width="3.125" style="133" customWidth="1"/>
    <col min="6156" max="6156" width="2.75" style="133" customWidth="1"/>
    <col min="6157" max="6157" width="3.625" style="133" customWidth="1"/>
    <col min="6158" max="6400" width="9" style="133"/>
    <col min="6401" max="6401" width="3.75" style="133" customWidth="1"/>
    <col min="6402" max="6402" width="9.375" style="133" customWidth="1"/>
    <col min="6403" max="6406" width="11.25" style="133" customWidth="1"/>
    <col min="6407" max="6407" width="5.625" style="133" customWidth="1"/>
    <col min="6408" max="6410" width="11.25" style="133" customWidth="1"/>
    <col min="6411" max="6411" width="3.125" style="133" customWidth="1"/>
    <col min="6412" max="6412" width="2.75" style="133" customWidth="1"/>
    <col min="6413" max="6413" width="3.625" style="133" customWidth="1"/>
    <col min="6414" max="6656" width="9" style="133"/>
    <col min="6657" max="6657" width="3.75" style="133" customWidth="1"/>
    <col min="6658" max="6658" width="9.375" style="133" customWidth="1"/>
    <col min="6659" max="6662" width="11.25" style="133" customWidth="1"/>
    <col min="6663" max="6663" width="5.625" style="133" customWidth="1"/>
    <col min="6664" max="6666" width="11.25" style="133" customWidth="1"/>
    <col min="6667" max="6667" width="3.125" style="133" customWidth="1"/>
    <col min="6668" max="6668" width="2.75" style="133" customWidth="1"/>
    <col min="6669" max="6669" width="3.625" style="133" customWidth="1"/>
    <col min="6670" max="6912" width="9" style="133"/>
    <col min="6913" max="6913" width="3.75" style="133" customWidth="1"/>
    <col min="6914" max="6914" width="9.375" style="133" customWidth="1"/>
    <col min="6915" max="6918" width="11.25" style="133" customWidth="1"/>
    <col min="6919" max="6919" width="5.625" style="133" customWidth="1"/>
    <col min="6920" max="6922" width="11.25" style="133" customWidth="1"/>
    <col min="6923" max="6923" width="3.125" style="133" customWidth="1"/>
    <col min="6924" max="6924" width="2.75" style="133" customWidth="1"/>
    <col min="6925" max="6925" width="3.625" style="133" customWidth="1"/>
    <col min="6926" max="7168" width="9" style="133"/>
    <col min="7169" max="7169" width="3.75" style="133" customWidth="1"/>
    <col min="7170" max="7170" width="9.375" style="133" customWidth="1"/>
    <col min="7171" max="7174" width="11.25" style="133" customWidth="1"/>
    <col min="7175" max="7175" width="5.625" style="133" customWidth="1"/>
    <col min="7176" max="7178" width="11.25" style="133" customWidth="1"/>
    <col min="7179" max="7179" width="3.125" style="133" customWidth="1"/>
    <col min="7180" max="7180" width="2.75" style="133" customWidth="1"/>
    <col min="7181" max="7181" width="3.625" style="133" customWidth="1"/>
    <col min="7182" max="7424" width="9" style="133"/>
    <col min="7425" max="7425" width="3.75" style="133" customWidth="1"/>
    <col min="7426" max="7426" width="9.375" style="133" customWidth="1"/>
    <col min="7427" max="7430" width="11.25" style="133" customWidth="1"/>
    <col min="7431" max="7431" width="5.625" style="133" customWidth="1"/>
    <col min="7432" max="7434" width="11.25" style="133" customWidth="1"/>
    <col min="7435" max="7435" width="3.125" style="133" customWidth="1"/>
    <col min="7436" max="7436" width="2.75" style="133" customWidth="1"/>
    <col min="7437" max="7437" width="3.625" style="133" customWidth="1"/>
    <col min="7438" max="7680" width="9" style="133"/>
    <col min="7681" max="7681" width="3.75" style="133" customWidth="1"/>
    <col min="7682" max="7682" width="9.375" style="133" customWidth="1"/>
    <col min="7683" max="7686" width="11.25" style="133" customWidth="1"/>
    <col min="7687" max="7687" width="5.625" style="133" customWidth="1"/>
    <col min="7688" max="7690" width="11.25" style="133" customWidth="1"/>
    <col min="7691" max="7691" width="3.125" style="133" customWidth="1"/>
    <col min="7692" max="7692" width="2.75" style="133" customWidth="1"/>
    <col min="7693" max="7693" width="3.625" style="133" customWidth="1"/>
    <col min="7694" max="7936" width="9" style="133"/>
    <col min="7937" max="7937" width="3.75" style="133" customWidth="1"/>
    <col min="7938" max="7938" width="9.375" style="133" customWidth="1"/>
    <col min="7939" max="7942" width="11.25" style="133" customWidth="1"/>
    <col min="7943" max="7943" width="5.625" style="133" customWidth="1"/>
    <col min="7944" max="7946" width="11.25" style="133" customWidth="1"/>
    <col min="7947" max="7947" width="3.125" style="133" customWidth="1"/>
    <col min="7948" max="7948" width="2.75" style="133" customWidth="1"/>
    <col min="7949" max="7949" width="3.625" style="133" customWidth="1"/>
    <col min="7950" max="8192" width="9" style="133"/>
    <col min="8193" max="8193" width="3.75" style="133" customWidth="1"/>
    <col min="8194" max="8194" width="9.375" style="133" customWidth="1"/>
    <col min="8195" max="8198" width="11.25" style="133" customWidth="1"/>
    <col min="8199" max="8199" width="5.625" style="133" customWidth="1"/>
    <col min="8200" max="8202" width="11.25" style="133" customWidth="1"/>
    <col min="8203" max="8203" width="3.125" style="133" customWidth="1"/>
    <col min="8204" max="8204" width="2.75" style="133" customWidth="1"/>
    <col min="8205" max="8205" width="3.625" style="133" customWidth="1"/>
    <col min="8206" max="8448" width="9" style="133"/>
    <col min="8449" max="8449" width="3.75" style="133" customWidth="1"/>
    <col min="8450" max="8450" width="9.375" style="133" customWidth="1"/>
    <col min="8451" max="8454" width="11.25" style="133" customWidth="1"/>
    <col min="8455" max="8455" width="5.625" style="133" customWidth="1"/>
    <col min="8456" max="8458" width="11.25" style="133" customWidth="1"/>
    <col min="8459" max="8459" width="3.125" style="133" customWidth="1"/>
    <col min="8460" max="8460" width="2.75" style="133" customWidth="1"/>
    <col min="8461" max="8461" width="3.625" style="133" customWidth="1"/>
    <col min="8462" max="8704" width="9" style="133"/>
    <col min="8705" max="8705" width="3.75" style="133" customWidth="1"/>
    <col min="8706" max="8706" width="9.375" style="133" customWidth="1"/>
    <col min="8707" max="8710" width="11.25" style="133" customWidth="1"/>
    <col min="8711" max="8711" width="5.625" style="133" customWidth="1"/>
    <col min="8712" max="8714" width="11.25" style="133" customWidth="1"/>
    <col min="8715" max="8715" width="3.125" style="133" customWidth="1"/>
    <col min="8716" max="8716" width="2.75" style="133" customWidth="1"/>
    <col min="8717" max="8717" width="3.625" style="133" customWidth="1"/>
    <col min="8718" max="8960" width="9" style="133"/>
    <col min="8961" max="8961" width="3.75" style="133" customWidth="1"/>
    <col min="8962" max="8962" width="9.375" style="133" customWidth="1"/>
    <col min="8963" max="8966" width="11.25" style="133" customWidth="1"/>
    <col min="8967" max="8967" width="5.625" style="133" customWidth="1"/>
    <col min="8968" max="8970" width="11.25" style="133" customWidth="1"/>
    <col min="8971" max="8971" width="3.125" style="133" customWidth="1"/>
    <col min="8972" max="8972" width="2.75" style="133" customWidth="1"/>
    <col min="8973" max="8973" width="3.625" style="133" customWidth="1"/>
    <col min="8974" max="9216" width="9" style="133"/>
    <col min="9217" max="9217" width="3.75" style="133" customWidth="1"/>
    <col min="9218" max="9218" width="9.375" style="133" customWidth="1"/>
    <col min="9219" max="9222" width="11.25" style="133" customWidth="1"/>
    <col min="9223" max="9223" width="5.625" style="133" customWidth="1"/>
    <col min="9224" max="9226" width="11.25" style="133" customWidth="1"/>
    <col min="9227" max="9227" width="3.125" style="133" customWidth="1"/>
    <col min="9228" max="9228" width="2.75" style="133" customWidth="1"/>
    <col min="9229" max="9229" width="3.625" style="133" customWidth="1"/>
    <col min="9230" max="9472" width="9" style="133"/>
    <col min="9473" max="9473" width="3.75" style="133" customWidth="1"/>
    <col min="9474" max="9474" width="9.375" style="133" customWidth="1"/>
    <col min="9475" max="9478" width="11.25" style="133" customWidth="1"/>
    <col min="9479" max="9479" width="5.625" style="133" customWidth="1"/>
    <col min="9480" max="9482" width="11.25" style="133" customWidth="1"/>
    <col min="9483" max="9483" width="3.125" style="133" customWidth="1"/>
    <col min="9484" max="9484" width="2.75" style="133" customWidth="1"/>
    <col min="9485" max="9485" width="3.625" style="133" customWidth="1"/>
    <col min="9486" max="9728" width="9" style="133"/>
    <col min="9729" max="9729" width="3.75" style="133" customWidth="1"/>
    <col min="9730" max="9730" width="9.375" style="133" customWidth="1"/>
    <col min="9731" max="9734" width="11.25" style="133" customWidth="1"/>
    <col min="9735" max="9735" width="5.625" style="133" customWidth="1"/>
    <col min="9736" max="9738" width="11.25" style="133" customWidth="1"/>
    <col min="9739" max="9739" width="3.125" style="133" customWidth="1"/>
    <col min="9740" max="9740" width="2.75" style="133" customWidth="1"/>
    <col min="9741" max="9741" width="3.625" style="133" customWidth="1"/>
    <col min="9742" max="9984" width="9" style="133"/>
    <col min="9985" max="9985" width="3.75" style="133" customWidth="1"/>
    <col min="9986" max="9986" width="9.375" style="133" customWidth="1"/>
    <col min="9987" max="9990" width="11.25" style="133" customWidth="1"/>
    <col min="9991" max="9991" width="5.625" style="133" customWidth="1"/>
    <col min="9992" max="9994" width="11.25" style="133" customWidth="1"/>
    <col min="9995" max="9995" width="3.125" style="133" customWidth="1"/>
    <col min="9996" max="9996" width="2.75" style="133" customWidth="1"/>
    <col min="9997" max="9997" width="3.625" style="133" customWidth="1"/>
    <col min="9998" max="10240" width="9" style="133"/>
    <col min="10241" max="10241" width="3.75" style="133" customWidth="1"/>
    <col min="10242" max="10242" width="9.375" style="133" customWidth="1"/>
    <col min="10243" max="10246" width="11.25" style="133" customWidth="1"/>
    <col min="10247" max="10247" width="5.625" style="133" customWidth="1"/>
    <col min="10248" max="10250" width="11.25" style="133" customWidth="1"/>
    <col min="10251" max="10251" width="3.125" style="133" customWidth="1"/>
    <col min="10252" max="10252" width="2.75" style="133" customWidth="1"/>
    <col min="10253" max="10253" width="3.625" style="133" customWidth="1"/>
    <col min="10254" max="10496" width="9" style="133"/>
    <col min="10497" max="10497" width="3.75" style="133" customWidth="1"/>
    <col min="10498" max="10498" width="9.375" style="133" customWidth="1"/>
    <col min="10499" max="10502" width="11.25" style="133" customWidth="1"/>
    <col min="10503" max="10503" width="5.625" style="133" customWidth="1"/>
    <col min="10504" max="10506" width="11.25" style="133" customWidth="1"/>
    <col min="10507" max="10507" width="3.125" style="133" customWidth="1"/>
    <col min="10508" max="10508" width="2.75" style="133" customWidth="1"/>
    <col min="10509" max="10509" width="3.625" style="133" customWidth="1"/>
    <col min="10510" max="10752" width="9" style="133"/>
    <col min="10753" max="10753" width="3.75" style="133" customWidth="1"/>
    <col min="10754" max="10754" width="9.375" style="133" customWidth="1"/>
    <col min="10755" max="10758" width="11.25" style="133" customWidth="1"/>
    <col min="10759" max="10759" width="5.625" style="133" customWidth="1"/>
    <col min="10760" max="10762" width="11.25" style="133" customWidth="1"/>
    <col min="10763" max="10763" width="3.125" style="133" customWidth="1"/>
    <col min="10764" max="10764" width="2.75" style="133" customWidth="1"/>
    <col min="10765" max="10765" width="3.625" style="133" customWidth="1"/>
    <col min="10766" max="11008" width="9" style="133"/>
    <col min="11009" max="11009" width="3.75" style="133" customWidth="1"/>
    <col min="11010" max="11010" width="9.375" style="133" customWidth="1"/>
    <col min="11011" max="11014" width="11.25" style="133" customWidth="1"/>
    <col min="11015" max="11015" width="5.625" style="133" customWidth="1"/>
    <col min="11016" max="11018" width="11.25" style="133" customWidth="1"/>
    <col min="11019" max="11019" width="3.125" style="133" customWidth="1"/>
    <col min="11020" max="11020" width="2.75" style="133" customWidth="1"/>
    <col min="11021" max="11021" width="3.625" style="133" customWidth="1"/>
    <col min="11022" max="11264" width="9" style="133"/>
    <col min="11265" max="11265" width="3.75" style="133" customWidth="1"/>
    <col min="11266" max="11266" width="9.375" style="133" customWidth="1"/>
    <col min="11267" max="11270" width="11.25" style="133" customWidth="1"/>
    <col min="11271" max="11271" width="5.625" style="133" customWidth="1"/>
    <col min="11272" max="11274" width="11.25" style="133" customWidth="1"/>
    <col min="11275" max="11275" width="3.125" style="133" customWidth="1"/>
    <col min="11276" max="11276" width="2.75" style="133" customWidth="1"/>
    <col min="11277" max="11277" width="3.625" style="133" customWidth="1"/>
    <col min="11278" max="11520" width="9" style="133"/>
    <col min="11521" max="11521" width="3.75" style="133" customWidth="1"/>
    <col min="11522" max="11522" width="9.375" style="133" customWidth="1"/>
    <col min="11523" max="11526" width="11.25" style="133" customWidth="1"/>
    <col min="11527" max="11527" width="5.625" style="133" customWidth="1"/>
    <col min="11528" max="11530" width="11.25" style="133" customWidth="1"/>
    <col min="11531" max="11531" width="3.125" style="133" customWidth="1"/>
    <col min="11532" max="11532" width="2.75" style="133" customWidth="1"/>
    <col min="11533" max="11533" width="3.625" style="133" customWidth="1"/>
    <col min="11534" max="11776" width="9" style="133"/>
    <col min="11777" max="11777" width="3.75" style="133" customWidth="1"/>
    <col min="11778" max="11778" width="9.375" style="133" customWidth="1"/>
    <col min="11779" max="11782" width="11.25" style="133" customWidth="1"/>
    <col min="11783" max="11783" width="5.625" style="133" customWidth="1"/>
    <col min="11784" max="11786" width="11.25" style="133" customWidth="1"/>
    <col min="11787" max="11787" width="3.125" style="133" customWidth="1"/>
    <col min="11788" max="11788" width="2.75" style="133" customWidth="1"/>
    <col min="11789" max="11789" width="3.625" style="133" customWidth="1"/>
    <col min="11790" max="12032" width="9" style="133"/>
    <col min="12033" max="12033" width="3.75" style="133" customWidth="1"/>
    <col min="12034" max="12034" width="9.375" style="133" customWidth="1"/>
    <col min="12035" max="12038" width="11.25" style="133" customWidth="1"/>
    <col min="12039" max="12039" width="5.625" style="133" customWidth="1"/>
    <col min="12040" max="12042" width="11.25" style="133" customWidth="1"/>
    <col min="12043" max="12043" width="3.125" style="133" customWidth="1"/>
    <col min="12044" max="12044" width="2.75" style="133" customWidth="1"/>
    <col min="12045" max="12045" width="3.625" style="133" customWidth="1"/>
    <col min="12046" max="12288" width="9" style="133"/>
    <col min="12289" max="12289" width="3.75" style="133" customWidth="1"/>
    <col min="12290" max="12290" width="9.375" style="133" customWidth="1"/>
    <col min="12291" max="12294" width="11.25" style="133" customWidth="1"/>
    <col min="12295" max="12295" width="5.625" style="133" customWidth="1"/>
    <col min="12296" max="12298" width="11.25" style="133" customWidth="1"/>
    <col min="12299" max="12299" width="3.125" style="133" customWidth="1"/>
    <col min="12300" max="12300" width="2.75" style="133" customWidth="1"/>
    <col min="12301" max="12301" width="3.625" style="133" customWidth="1"/>
    <col min="12302" max="12544" width="9" style="133"/>
    <col min="12545" max="12545" width="3.75" style="133" customWidth="1"/>
    <col min="12546" max="12546" width="9.375" style="133" customWidth="1"/>
    <col min="12547" max="12550" width="11.25" style="133" customWidth="1"/>
    <col min="12551" max="12551" width="5.625" style="133" customWidth="1"/>
    <col min="12552" max="12554" width="11.25" style="133" customWidth="1"/>
    <col min="12555" max="12555" width="3.125" style="133" customWidth="1"/>
    <col min="12556" max="12556" width="2.75" style="133" customWidth="1"/>
    <col min="12557" max="12557" width="3.625" style="133" customWidth="1"/>
    <col min="12558" max="12800" width="9" style="133"/>
    <col min="12801" max="12801" width="3.75" style="133" customWidth="1"/>
    <col min="12802" max="12802" width="9.375" style="133" customWidth="1"/>
    <col min="12803" max="12806" width="11.25" style="133" customWidth="1"/>
    <col min="12807" max="12807" width="5.625" style="133" customWidth="1"/>
    <col min="12808" max="12810" width="11.25" style="133" customWidth="1"/>
    <col min="12811" max="12811" width="3.125" style="133" customWidth="1"/>
    <col min="12812" max="12812" width="2.75" style="133" customWidth="1"/>
    <col min="12813" max="12813" width="3.625" style="133" customWidth="1"/>
    <col min="12814" max="13056" width="9" style="133"/>
    <col min="13057" max="13057" width="3.75" style="133" customWidth="1"/>
    <col min="13058" max="13058" width="9.375" style="133" customWidth="1"/>
    <col min="13059" max="13062" width="11.25" style="133" customWidth="1"/>
    <col min="13063" max="13063" width="5.625" style="133" customWidth="1"/>
    <col min="13064" max="13066" width="11.25" style="133" customWidth="1"/>
    <col min="13067" max="13067" width="3.125" style="133" customWidth="1"/>
    <col min="13068" max="13068" width="2.75" style="133" customWidth="1"/>
    <col min="13069" max="13069" width="3.625" style="133" customWidth="1"/>
    <col min="13070" max="13312" width="9" style="133"/>
    <col min="13313" max="13313" width="3.75" style="133" customWidth="1"/>
    <col min="13314" max="13314" width="9.375" style="133" customWidth="1"/>
    <col min="13315" max="13318" width="11.25" style="133" customWidth="1"/>
    <col min="13319" max="13319" width="5.625" style="133" customWidth="1"/>
    <col min="13320" max="13322" width="11.25" style="133" customWidth="1"/>
    <col min="13323" max="13323" width="3.125" style="133" customWidth="1"/>
    <col min="13324" max="13324" width="2.75" style="133" customWidth="1"/>
    <col min="13325" max="13325" width="3.625" style="133" customWidth="1"/>
    <col min="13326" max="13568" width="9" style="133"/>
    <col min="13569" max="13569" width="3.75" style="133" customWidth="1"/>
    <col min="13570" max="13570" width="9.375" style="133" customWidth="1"/>
    <col min="13571" max="13574" width="11.25" style="133" customWidth="1"/>
    <col min="13575" max="13575" width="5.625" style="133" customWidth="1"/>
    <col min="13576" max="13578" width="11.25" style="133" customWidth="1"/>
    <col min="13579" max="13579" width="3.125" style="133" customWidth="1"/>
    <col min="13580" max="13580" width="2.75" style="133" customWidth="1"/>
    <col min="13581" max="13581" width="3.625" style="133" customWidth="1"/>
    <col min="13582" max="13824" width="9" style="133"/>
    <col min="13825" max="13825" width="3.75" style="133" customWidth="1"/>
    <col min="13826" max="13826" width="9.375" style="133" customWidth="1"/>
    <col min="13827" max="13830" width="11.25" style="133" customWidth="1"/>
    <col min="13831" max="13831" width="5.625" style="133" customWidth="1"/>
    <col min="13832" max="13834" width="11.25" style="133" customWidth="1"/>
    <col min="13835" max="13835" width="3.125" style="133" customWidth="1"/>
    <col min="13836" max="13836" width="2.75" style="133" customWidth="1"/>
    <col min="13837" max="13837" width="3.625" style="133" customWidth="1"/>
    <col min="13838" max="14080" width="9" style="133"/>
    <col min="14081" max="14081" width="3.75" style="133" customWidth="1"/>
    <col min="14082" max="14082" width="9.375" style="133" customWidth="1"/>
    <col min="14083" max="14086" width="11.25" style="133" customWidth="1"/>
    <col min="14087" max="14087" width="5.625" style="133" customWidth="1"/>
    <col min="14088" max="14090" width="11.25" style="133" customWidth="1"/>
    <col min="14091" max="14091" width="3.125" style="133" customWidth="1"/>
    <col min="14092" max="14092" width="2.75" style="133" customWidth="1"/>
    <col min="14093" max="14093" width="3.625" style="133" customWidth="1"/>
    <col min="14094" max="14336" width="9" style="133"/>
    <col min="14337" max="14337" width="3.75" style="133" customWidth="1"/>
    <col min="14338" max="14338" width="9.375" style="133" customWidth="1"/>
    <col min="14339" max="14342" width="11.25" style="133" customWidth="1"/>
    <col min="14343" max="14343" width="5.625" style="133" customWidth="1"/>
    <col min="14344" max="14346" width="11.25" style="133" customWidth="1"/>
    <col min="14347" max="14347" width="3.125" style="133" customWidth="1"/>
    <col min="14348" max="14348" width="2.75" style="133" customWidth="1"/>
    <col min="14349" max="14349" width="3.625" style="133" customWidth="1"/>
    <col min="14350" max="14592" width="9" style="133"/>
    <col min="14593" max="14593" width="3.75" style="133" customWidth="1"/>
    <col min="14594" max="14594" width="9.375" style="133" customWidth="1"/>
    <col min="14595" max="14598" width="11.25" style="133" customWidth="1"/>
    <col min="14599" max="14599" width="5.625" style="133" customWidth="1"/>
    <col min="14600" max="14602" width="11.25" style="133" customWidth="1"/>
    <col min="14603" max="14603" width="3.125" style="133" customWidth="1"/>
    <col min="14604" max="14604" width="2.75" style="133" customWidth="1"/>
    <col min="14605" max="14605" width="3.625" style="133" customWidth="1"/>
    <col min="14606" max="14848" width="9" style="133"/>
    <col min="14849" max="14849" width="3.75" style="133" customWidth="1"/>
    <col min="14850" max="14850" width="9.375" style="133" customWidth="1"/>
    <col min="14851" max="14854" width="11.25" style="133" customWidth="1"/>
    <col min="14855" max="14855" width="5.625" style="133" customWidth="1"/>
    <col min="14856" max="14858" width="11.25" style="133" customWidth="1"/>
    <col min="14859" max="14859" width="3.125" style="133" customWidth="1"/>
    <col min="14860" max="14860" width="2.75" style="133" customWidth="1"/>
    <col min="14861" max="14861" width="3.625" style="133" customWidth="1"/>
    <col min="14862" max="15104" width="9" style="133"/>
    <col min="15105" max="15105" width="3.75" style="133" customWidth="1"/>
    <col min="15106" max="15106" width="9.375" style="133" customWidth="1"/>
    <col min="15107" max="15110" width="11.25" style="133" customWidth="1"/>
    <col min="15111" max="15111" width="5.625" style="133" customWidth="1"/>
    <col min="15112" max="15114" width="11.25" style="133" customWidth="1"/>
    <col min="15115" max="15115" width="3.125" style="133" customWidth="1"/>
    <col min="15116" max="15116" width="2.75" style="133" customWidth="1"/>
    <col min="15117" max="15117" width="3.625" style="133" customWidth="1"/>
    <col min="15118" max="15360" width="9" style="133"/>
    <col min="15361" max="15361" width="3.75" style="133" customWidth="1"/>
    <col min="15362" max="15362" width="9.375" style="133" customWidth="1"/>
    <col min="15363" max="15366" width="11.25" style="133" customWidth="1"/>
    <col min="15367" max="15367" width="5.625" style="133" customWidth="1"/>
    <col min="15368" max="15370" width="11.25" style="133" customWidth="1"/>
    <col min="15371" max="15371" width="3.125" style="133" customWidth="1"/>
    <col min="15372" max="15372" width="2.75" style="133" customWidth="1"/>
    <col min="15373" max="15373" width="3.625" style="133" customWidth="1"/>
    <col min="15374" max="15616" width="9" style="133"/>
    <col min="15617" max="15617" width="3.75" style="133" customWidth="1"/>
    <col min="15618" max="15618" width="9.375" style="133" customWidth="1"/>
    <col min="15619" max="15622" width="11.25" style="133" customWidth="1"/>
    <col min="15623" max="15623" width="5.625" style="133" customWidth="1"/>
    <col min="15624" max="15626" width="11.25" style="133" customWidth="1"/>
    <col min="15627" max="15627" width="3.125" style="133" customWidth="1"/>
    <col min="15628" max="15628" width="2.75" style="133" customWidth="1"/>
    <col min="15629" max="15629" width="3.625" style="133" customWidth="1"/>
    <col min="15630" max="15872" width="9" style="133"/>
    <col min="15873" max="15873" width="3.75" style="133" customWidth="1"/>
    <col min="15874" max="15874" width="9.375" style="133" customWidth="1"/>
    <col min="15875" max="15878" width="11.25" style="133" customWidth="1"/>
    <col min="15879" max="15879" width="5.625" style="133" customWidth="1"/>
    <col min="15880" max="15882" width="11.25" style="133" customWidth="1"/>
    <col min="15883" max="15883" width="3.125" style="133" customWidth="1"/>
    <col min="15884" max="15884" width="2.75" style="133" customWidth="1"/>
    <col min="15885" max="15885" width="3.625" style="133" customWidth="1"/>
    <col min="15886" max="16128" width="9" style="133"/>
    <col min="16129" max="16129" width="3.75" style="133" customWidth="1"/>
    <col min="16130" max="16130" width="9.375" style="133" customWidth="1"/>
    <col min="16131" max="16134" width="11.25" style="133" customWidth="1"/>
    <col min="16135" max="16135" width="5.625" style="133" customWidth="1"/>
    <col min="16136" max="16138" width="11.25" style="133" customWidth="1"/>
    <col min="16139" max="16139" width="3.125" style="133" customWidth="1"/>
    <col min="16140" max="16140" width="2.75" style="133" customWidth="1"/>
    <col min="16141" max="16141" width="3.625" style="133" customWidth="1"/>
    <col min="16142" max="16384" width="9" style="133"/>
  </cols>
  <sheetData>
    <row r="1" spans="1:14" ht="21" customHeight="1">
      <c r="A1" s="223" t="s">
        <v>186</v>
      </c>
      <c r="B1" s="224"/>
      <c r="C1" s="224"/>
      <c r="D1" s="129"/>
      <c r="E1" s="129"/>
      <c r="F1" s="129"/>
      <c r="G1" s="130"/>
      <c r="H1" s="130"/>
      <c r="I1" s="130"/>
      <c r="J1" s="130"/>
      <c r="K1" s="130"/>
      <c r="L1" s="130"/>
      <c r="M1" s="131"/>
      <c r="N1" s="132"/>
    </row>
    <row r="2" spans="1:14" ht="15" customHeight="1">
      <c r="A2" s="134"/>
      <c r="B2" s="135"/>
      <c r="C2" s="130"/>
      <c r="D2" s="130"/>
      <c r="E2" s="130"/>
      <c r="F2" s="130"/>
      <c r="G2" s="130"/>
      <c r="H2" s="130"/>
      <c r="I2" s="130"/>
      <c r="J2" s="130"/>
      <c r="K2" s="130"/>
      <c r="L2" s="131"/>
      <c r="M2" s="136"/>
      <c r="N2" s="132"/>
    </row>
    <row r="3" spans="1:14" ht="18" customHeight="1">
      <c r="A3" s="134"/>
      <c r="B3" s="225" t="s">
        <v>20</v>
      </c>
      <c r="C3" s="226"/>
      <c r="D3" s="226"/>
      <c r="E3" s="226"/>
      <c r="F3" s="226"/>
      <c r="G3" s="226"/>
      <c r="H3" s="226"/>
      <c r="I3" s="226"/>
      <c r="J3" s="226"/>
      <c r="K3" s="226"/>
      <c r="L3" s="227"/>
      <c r="M3" s="136"/>
      <c r="N3" s="132"/>
    </row>
    <row r="4" spans="1:14" ht="12.6" customHeight="1">
      <c r="A4" s="134"/>
      <c r="B4" s="134"/>
      <c r="C4" s="132"/>
      <c r="D4" s="132"/>
      <c r="E4" s="132"/>
      <c r="F4" s="132"/>
      <c r="G4" s="132"/>
      <c r="H4" s="132"/>
      <c r="I4" s="132"/>
      <c r="J4" s="132"/>
      <c r="K4" s="132"/>
      <c r="L4" s="136"/>
      <c r="M4" s="136"/>
      <c r="N4" s="132"/>
    </row>
    <row r="5" spans="1:14" ht="18" customHeight="1">
      <c r="A5" s="134"/>
      <c r="B5" s="134"/>
      <c r="C5" s="132"/>
      <c r="D5" s="132"/>
      <c r="E5" s="132"/>
      <c r="F5" s="132"/>
      <c r="G5" s="132"/>
      <c r="H5" s="228" t="str">
        <f>+第１号!H5</f>
        <v>令和　　年　　月　　日</v>
      </c>
      <c r="I5" s="228"/>
      <c r="J5" s="228"/>
      <c r="K5" s="137"/>
      <c r="L5" s="136"/>
      <c r="M5" s="136"/>
      <c r="N5" s="132"/>
    </row>
    <row r="6" spans="1:14" ht="13.5" customHeight="1">
      <c r="A6" s="134"/>
      <c r="B6" s="134"/>
      <c r="C6" s="132"/>
      <c r="D6" s="132"/>
      <c r="E6" s="132"/>
      <c r="F6" s="132"/>
      <c r="G6" s="132"/>
      <c r="H6" s="132"/>
      <c r="I6" s="132"/>
      <c r="J6" s="132"/>
      <c r="K6" s="132"/>
      <c r="L6" s="136"/>
      <c r="M6" s="136"/>
      <c r="N6" s="132"/>
    </row>
    <row r="7" spans="1:14" ht="18" customHeight="1">
      <c r="A7" s="134"/>
      <c r="B7" s="220" t="s">
        <v>211</v>
      </c>
      <c r="C7" s="221"/>
      <c r="D7" s="221"/>
      <c r="E7" s="221"/>
      <c r="F7" s="221"/>
      <c r="G7" s="138"/>
      <c r="H7" s="132"/>
      <c r="I7" s="132"/>
      <c r="J7" s="132"/>
      <c r="K7" s="132"/>
      <c r="L7" s="136"/>
      <c r="M7" s="136"/>
      <c r="N7" s="132"/>
    </row>
    <row r="8" spans="1:14" ht="12.75" customHeight="1">
      <c r="A8" s="134"/>
      <c r="B8" s="134"/>
      <c r="C8" s="132"/>
      <c r="D8" s="132"/>
      <c r="E8" s="132"/>
      <c r="F8" s="132"/>
      <c r="G8" s="132"/>
      <c r="H8" s="127" t="s">
        <v>113</v>
      </c>
      <c r="I8" s="253">
        <f>+第１号!G8</f>
        <v>0</v>
      </c>
      <c r="J8" s="254"/>
      <c r="K8" s="132"/>
      <c r="L8" s="136"/>
      <c r="M8" s="136"/>
      <c r="N8" s="132"/>
    </row>
    <row r="9" spans="1:14" ht="12.75" customHeight="1">
      <c r="A9" s="134"/>
      <c r="B9" s="134"/>
      <c r="C9" s="132"/>
      <c r="D9" s="132"/>
      <c r="E9" s="132"/>
      <c r="F9" s="132"/>
      <c r="G9" s="132"/>
      <c r="H9" s="160"/>
      <c r="I9" s="162">
        <f>+第１号!G9</f>
        <v>0</v>
      </c>
      <c r="J9" s="233">
        <f>+第１号!I9</f>
        <v>0</v>
      </c>
      <c r="K9" s="233"/>
      <c r="L9" s="136"/>
      <c r="M9" s="136"/>
      <c r="N9" s="132"/>
    </row>
    <row r="10" spans="1:14" ht="12.75" customHeight="1">
      <c r="A10" s="134"/>
      <c r="B10" s="134"/>
      <c r="C10" s="132"/>
      <c r="D10" s="132"/>
      <c r="E10" s="132"/>
      <c r="F10" s="132"/>
      <c r="G10" s="132"/>
      <c r="H10" s="132"/>
      <c r="I10" s="158"/>
      <c r="J10" s="258" t="str">
        <f>IF(第１号!I10="","",第１号!I10)</f>
        <v/>
      </c>
      <c r="K10" s="258"/>
      <c r="L10" s="136"/>
      <c r="M10" s="136"/>
      <c r="N10" s="132"/>
    </row>
    <row r="11" spans="1:14" ht="18" customHeight="1">
      <c r="A11" s="134"/>
      <c r="B11" s="134"/>
      <c r="C11" s="132"/>
      <c r="D11" s="132"/>
      <c r="E11" s="132"/>
      <c r="F11" s="132"/>
      <c r="G11" s="132"/>
      <c r="H11" s="132" t="s">
        <v>1</v>
      </c>
      <c r="I11" s="221" t="str">
        <f>+第１号!G10</f>
        <v/>
      </c>
      <c r="J11" s="221"/>
      <c r="K11" s="221"/>
      <c r="L11" s="136"/>
      <c r="M11" s="136"/>
    </row>
    <row r="12" spans="1:14" ht="18" customHeight="1">
      <c r="A12" s="134"/>
      <c r="B12" s="134"/>
      <c r="C12" s="132"/>
      <c r="D12" s="132"/>
      <c r="E12" s="132"/>
      <c r="F12" s="132"/>
      <c r="G12" s="132"/>
      <c r="H12" s="132" t="s">
        <v>2</v>
      </c>
      <c r="I12" s="221">
        <f>+第１号!G11</f>
        <v>0</v>
      </c>
      <c r="J12" s="221"/>
      <c r="K12" s="221"/>
      <c r="L12" s="136"/>
      <c r="M12" s="136"/>
    </row>
    <row r="13" spans="1:14" ht="18" customHeight="1">
      <c r="A13" s="134"/>
      <c r="B13" s="134"/>
      <c r="C13" s="132"/>
      <c r="D13" s="132"/>
      <c r="E13" s="132"/>
      <c r="F13" s="139"/>
      <c r="G13" s="132"/>
      <c r="H13" s="139" t="s">
        <v>3</v>
      </c>
      <c r="I13" s="221">
        <f>+第１号!G12</f>
        <v>0</v>
      </c>
      <c r="J13" s="221"/>
      <c r="K13" s="221"/>
      <c r="L13" s="136"/>
      <c r="M13" s="136"/>
    </row>
    <row r="14" spans="1:14" ht="18" customHeight="1">
      <c r="A14" s="134"/>
      <c r="B14" s="134"/>
      <c r="C14" s="132"/>
      <c r="D14" s="132"/>
      <c r="E14" s="132"/>
      <c r="F14" s="139"/>
      <c r="G14" s="132"/>
      <c r="H14" s="139" t="s">
        <v>5</v>
      </c>
      <c r="I14" s="221">
        <f>+第１号!G13</f>
        <v>0</v>
      </c>
      <c r="J14" s="221"/>
      <c r="K14" s="221"/>
      <c r="L14" s="136"/>
      <c r="M14" s="136"/>
    </row>
    <row r="15" spans="1:14" ht="18" customHeight="1">
      <c r="A15" s="134"/>
      <c r="B15" s="134"/>
      <c r="C15" s="132"/>
      <c r="D15" s="132"/>
      <c r="E15" s="132"/>
      <c r="F15" s="138"/>
      <c r="G15" s="132"/>
      <c r="H15" s="256" t="s">
        <v>187</v>
      </c>
      <c r="I15" s="256"/>
      <c r="J15" s="256"/>
      <c r="K15" s="256"/>
      <c r="L15" s="136"/>
      <c r="M15" s="136"/>
    </row>
    <row r="16" spans="1:14" ht="12.75" customHeight="1">
      <c r="A16" s="134"/>
      <c r="B16" s="134"/>
      <c r="C16" s="132"/>
      <c r="D16" s="132"/>
      <c r="E16" s="132"/>
      <c r="F16" s="132"/>
      <c r="G16" s="132"/>
      <c r="H16" s="132"/>
      <c r="I16" s="132"/>
      <c r="J16" s="132"/>
      <c r="K16" s="132"/>
      <c r="L16" s="136"/>
      <c r="M16" s="136"/>
      <c r="N16" s="132"/>
    </row>
    <row r="17" spans="1:15" ht="18" customHeight="1">
      <c r="A17" s="134"/>
      <c r="B17" s="220" t="s">
        <v>22</v>
      </c>
      <c r="C17" s="221"/>
      <c r="D17" s="221"/>
      <c r="E17" s="221"/>
      <c r="F17" s="221"/>
      <c r="G17" s="221"/>
      <c r="H17" s="221"/>
      <c r="I17" s="221"/>
      <c r="J17" s="221"/>
      <c r="K17" s="221"/>
      <c r="L17" s="229"/>
      <c r="M17" s="136"/>
      <c r="N17" s="132"/>
    </row>
    <row r="18" spans="1:15" ht="10.5" customHeight="1">
      <c r="A18" s="134"/>
      <c r="B18" s="140"/>
      <c r="C18" s="137"/>
      <c r="D18" s="137"/>
      <c r="E18" s="137"/>
      <c r="F18" s="137"/>
      <c r="G18" s="137"/>
      <c r="H18" s="137"/>
      <c r="I18" s="137"/>
      <c r="J18" s="137"/>
      <c r="K18" s="137"/>
      <c r="L18" s="141"/>
      <c r="M18" s="136"/>
      <c r="N18" s="132"/>
    </row>
    <row r="19" spans="1:15" ht="18" customHeight="1">
      <c r="A19" s="134"/>
      <c r="B19" s="230" t="s">
        <v>4</v>
      </c>
      <c r="C19" s="231"/>
      <c r="D19" s="231"/>
      <c r="E19" s="231"/>
      <c r="F19" s="231"/>
      <c r="G19" s="231"/>
      <c r="H19" s="231"/>
      <c r="I19" s="231"/>
      <c r="J19" s="231"/>
      <c r="K19" s="231"/>
      <c r="L19" s="232"/>
      <c r="M19" s="136"/>
      <c r="N19" s="132"/>
    </row>
    <row r="20" spans="1:15" ht="10.5" customHeight="1">
      <c r="A20" s="134"/>
      <c r="B20" s="140"/>
      <c r="C20" s="137"/>
      <c r="D20" s="137"/>
      <c r="E20" s="137"/>
      <c r="F20" s="137"/>
      <c r="G20" s="137"/>
      <c r="H20" s="137"/>
      <c r="I20" s="137"/>
      <c r="J20" s="137"/>
      <c r="K20" s="137"/>
      <c r="L20" s="141"/>
      <c r="M20" s="136"/>
      <c r="N20" s="132"/>
    </row>
    <row r="21" spans="1:15" ht="18" customHeight="1">
      <c r="A21" s="134"/>
      <c r="B21" s="155" t="s">
        <v>47</v>
      </c>
      <c r="C21" s="138"/>
      <c r="D21" s="138"/>
      <c r="E21" s="138"/>
      <c r="F21" s="138"/>
      <c r="G21" s="138"/>
      <c r="H21" s="138"/>
      <c r="I21" s="157" t="s">
        <v>46</v>
      </c>
      <c r="J21" s="164" t="s">
        <v>238</v>
      </c>
      <c r="K21" s="138" t="s">
        <v>212</v>
      </c>
      <c r="L21" s="156"/>
      <c r="M21" s="136"/>
      <c r="N21" s="132"/>
      <c r="O21" s="128"/>
    </row>
    <row r="22" spans="1:15" ht="9" customHeight="1">
      <c r="A22" s="134"/>
      <c r="B22" s="142"/>
      <c r="C22" s="139"/>
      <c r="D22" s="139"/>
      <c r="E22" s="139"/>
      <c r="F22" s="139"/>
      <c r="G22" s="139"/>
      <c r="H22" s="139"/>
      <c r="I22" s="139"/>
      <c r="J22" s="163"/>
      <c r="K22" s="139"/>
      <c r="L22" s="143"/>
      <c r="M22" s="136"/>
      <c r="N22" s="132"/>
      <c r="O22" s="128"/>
    </row>
    <row r="23" spans="1:15" ht="18" customHeight="1">
      <c r="A23" s="134"/>
      <c r="B23" s="155" t="s">
        <v>48</v>
      </c>
      <c r="C23" s="138"/>
      <c r="D23" s="138"/>
      <c r="E23" s="138"/>
      <c r="F23" s="138"/>
      <c r="G23" s="138"/>
      <c r="H23" s="138"/>
      <c r="I23" s="157" t="s">
        <v>46</v>
      </c>
      <c r="J23" s="164" t="s">
        <v>238</v>
      </c>
      <c r="K23" s="138" t="s">
        <v>212</v>
      </c>
      <c r="L23" s="156"/>
      <c r="M23" s="136"/>
      <c r="N23" s="132"/>
      <c r="O23" s="128"/>
    </row>
    <row r="24" spans="1:15" ht="9" customHeight="1">
      <c r="A24" s="134"/>
      <c r="B24" s="134"/>
      <c r="C24" s="132"/>
      <c r="D24" s="132"/>
      <c r="E24" s="132"/>
      <c r="F24" s="132"/>
      <c r="G24" s="132"/>
      <c r="H24" s="132"/>
      <c r="I24" s="132"/>
      <c r="J24" s="132"/>
      <c r="K24" s="132"/>
      <c r="L24" s="136"/>
      <c r="M24" s="136"/>
      <c r="N24" s="132"/>
    </row>
    <row r="25" spans="1:15" ht="20.100000000000001" customHeight="1">
      <c r="A25" s="134"/>
      <c r="B25" s="220" t="s">
        <v>23</v>
      </c>
      <c r="C25" s="221"/>
      <c r="D25" s="221"/>
      <c r="E25" s="221"/>
      <c r="F25" s="221"/>
      <c r="G25" s="221"/>
      <c r="H25" s="221"/>
      <c r="I25" s="221"/>
      <c r="J25" s="221"/>
      <c r="K25" s="132"/>
      <c r="L25" s="136"/>
      <c r="M25" s="136"/>
      <c r="N25" s="132"/>
    </row>
    <row r="26" spans="1:15" ht="20.100000000000001" customHeight="1">
      <c r="A26" s="134"/>
      <c r="B26" s="142" t="s">
        <v>188</v>
      </c>
      <c r="C26" s="139"/>
      <c r="D26" s="139"/>
      <c r="E26" s="139"/>
      <c r="F26" s="139"/>
      <c r="G26" s="139"/>
      <c r="H26" s="139"/>
      <c r="I26" s="139"/>
      <c r="J26" s="139"/>
      <c r="K26" s="132"/>
      <c r="L26" s="136"/>
      <c r="M26" s="136"/>
      <c r="N26" s="132"/>
    </row>
    <row r="27" spans="1:15" ht="18" customHeight="1">
      <c r="A27" s="134"/>
      <c r="B27" s="144" t="s">
        <v>189</v>
      </c>
      <c r="C27" s="145" t="s">
        <v>190</v>
      </c>
      <c r="D27" s="222" t="s">
        <v>3</v>
      </c>
      <c r="E27" s="222"/>
      <c r="F27" s="222" t="s">
        <v>191</v>
      </c>
      <c r="G27" s="222"/>
      <c r="H27" s="222" t="s">
        <v>24</v>
      </c>
      <c r="I27" s="222"/>
      <c r="J27" s="222"/>
      <c r="K27" s="132"/>
      <c r="L27" s="136"/>
      <c r="M27" s="136"/>
    </row>
    <row r="28" spans="1:15" ht="18" customHeight="1">
      <c r="A28" s="134"/>
      <c r="B28" s="142"/>
      <c r="C28" s="146"/>
      <c r="D28" s="237"/>
      <c r="E28" s="237"/>
      <c r="F28" s="237"/>
      <c r="G28" s="237"/>
      <c r="H28" s="237"/>
      <c r="I28" s="237"/>
      <c r="J28" s="237"/>
      <c r="K28" s="132"/>
      <c r="L28" s="136"/>
      <c r="M28" s="136"/>
    </row>
    <row r="29" spans="1:15" ht="18" customHeight="1">
      <c r="A29" s="134"/>
      <c r="B29" s="142"/>
      <c r="C29" s="146"/>
      <c r="D29" s="234"/>
      <c r="E29" s="235"/>
      <c r="F29" s="234"/>
      <c r="G29" s="235"/>
      <c r="H29" s="234"/>
      <c r="I29" s="236"/>
      <c r="J29" s="235"/>
      <c r="K29" s="132"/>
      <c r="L29" s="136"/>
      <c r="M29" s="136"/>
    </row>
    <row r="30" spans="1:15" ht="20.100000000000001" customHeight="1">
      <c r="A30" s="134"/>
      <c r="B30" s="142" t="s">
        <v>192</v>
      </c>
      <c r="C30" s="139"/>
      <c r="D30" s="139"/>
      <c r="E30" s="139"/>
      <c r="F30" s="139"/>
      <c r="G30" s="139"/>
      <c r="H30" s="139"/>
      <c r="I30" s="139"/>
      <c r="J30" s="139"/>
      <c r="K30" s="132"/>
      <c r="L30" s="136"/>
      <c r="M30" s="136"/>
      <c r="N30" s="132"/>
    </row>
    <row r="31" spans="1:15" ht="15.95" customHeight="1">
      <c r="A31" s="134"/>
      <c r="B31" s="142"/>
      <c r="C31" s="147" t="s">
        <v>190</v>
      </c>
      <c r="D31" s="222" t="s">
        <v>3</v>
      </c>
      <c r="E31" s="222"/>
      <c r="F31" s="222" t="s">
        <v>191</v>
      </c>
      <c r="G31" s="222"/>
      <c r="H31" s="222" t="s">
        <v>24</v>
      </c>
      <c r="I31" s="222"/>
      <c r="J31" s="222"/>
      <c r="K31" s="132"/>
      <c r="L31" s="136"/>
      <c r="M31" s="136"/>
    </row>
    <row r="32" spans="1:15" ht="18" customHeight="1">
      <c r="A32" s="134"/>
      <c r="B32" s="142"/>
      <c r="C32" s="146"/>
      <c r="D32" s="234"/>
      <c r="E32" s="235"/>
      <c r="F32" s="234"/>
      <c r="G32" s="235"/>
      <c r="H32" s="234"/>
      <c r="I32" s="236"/>
      <c r="J32" s="235"/>
      <c r="K32" s="132"/>
      <c r="L32" s="136"/>
      <c r="M32" s="136"/>
    </row>
    <row r="33" spans="1:14" ht="18" customHeight="1">
      <c r="A33" s="134"/>
      <c r="B33" s="142"/>
      <c r="C33" s="146"/>
      <c r="D33" s="234"/>
      <c r="E33" s="235"/>
      <c r="F33" s="234"/>
      <c r="G33" s="235"/>
      <c r="H33" s="234"/>
      <c r="I33" s="236"/>
      <c r="J33" s="235"/>
      <c r="K33" s="132"/>
      <c r="L33" s="136"/>
      <c r="M33" s="136"/>
    </row>
    <row r="34" spans="1:14" ht="18" customHeight="1">
      <c r="A34" s="134"/>
      <c r="B34" s="142"/>
      <c r="C34" s="146"/>
      <c r="D34" s="237"/>
      <c r="E34" s="237"/>
      <c r="F34" s="237"/>
      <c r="G34" s="237"/>
      <c r="H34" s="237"/>
      <c r="I34" s="237"/>
      <c r="J34" s="237"/>
      <c r="K34" s="132"/>
      <c r="L34" s="136"/>
      <c r="M34" s="136"/>
    </row>
    <row r="35" spans="1:14" ht="20.100000000000001" customHeight="1">
      <c r="A35" s="134"/>
      <c r="B35" s="142" t="s">
        <v>193</v>
      </c>
      <c r="C35" s="139"/>
      <c r="D35" s="139"/>
      <c r="E35" s="139"/>
      <c r="F35" s="139"/>
      <c r="G35" s="139"/>
      <c r="H35" s="139"/>
      <c r="I35" s="139"/>
      <c r="J35" s="139"/>
      <c r="K35" s="132"/>
      <c r="L35" s="136"/>
      <c r="M35" s="136"/>
      <c r="N35" s="132"/>
    </row>
    <row r="36" spans="1:14" ht="15.95" customHeight="1">
      <c r="A36" s="134"/>
      <c r="B36" s="142"/>
      <c r="C36" s="145" t="s">
        <v>190</v>
      </c>
      <c r="D36" s="222" t="s">
        <v>3</v>
      </c>
      <c r="E36" s="222"/>
      <c r="F36" s="222" t="s">
        <v>191</v>
      </c>
      <c r="G36" s="222"/>
      <c r="H36" s="222" t="s">
        <v>24</v>
      </c>
      <c r="I36" s="222"/>
      <c r="J36" s="222"/>
      <c r="K36" s="132"/>
      <c r="L36" s="136"/>
      <c r="M36" s="136"/>
    </row>
    <row r="37" spans="1:14" ht="18" customHeight="1">
      <c r="A37" s="134"/>
      <c r="B37" s="142"/>
      <c r="C37" s="145"/>
      <c r="D37" s="238"/>
      <c r="E37" s="239"/>
      <c r="F37" s="238"/>
      <c r="G37" s="239"/>
      <c r="H37" s="238"/>
      <c r="I37" s="240"/>
      <c r="J37" s="240"/>
      <c r="K37" s="134"/>
      <c r="L37" s="136"/>
      <c r="M37" s="136"/>
    </row>
    <row r="38" spans="1:14" ht="18" customHeight="1">
      <c r="A38" s="134"/>
      <c r="B38" s="142"/>
      <c r="C38" s="145"/>
      <c r="D38" s="234"/>
      <c r="E38" s="235"/>
      <c r="F38" s="234"/>
      <c r="G38" s="235"/>
      <c r="H38" s="234"/>
      <c r="I38" s="236"/>
      <c r="J38" s="235"/>
      <c r="K38" s="132"/>
      <c r="L38" s="136"/>
      <c r="M38" s="136"/>
    </row>
    <row r="39" spans="1:14" ht="18" customHeight="1">
      <c r="A39" s="134"/>
      <c r="B39" s="142"/>
      <c r="C39" s="145"/>
      <c r="D39" s="222"/>
      <c r="E39" s="222"/>
      <c r="F39" s="222"/>
      <c r="G39" s="222"/>
      <c r="H39" s="222"/>
      <c r="I39" s="222"/>
      <c r="J39" s="222"/>
      <c r="K39" s="132"/>
      <c r="L39" s="136"/>
      <c r="M39" s="136"/>
    </row>
    <row r="40" spans="1:14" ht="15" customHeight="1">
      <c r="A40" s="134"/>
      <c r="B40" s="142"/>
      <c r="C40" s="139" t="s">
        <v>194</v>
      </c>
      <c r="D40" s="137"/>
      <c r="E40" s="137"/>
      <c r="F40" s="137"/>
      <c r="G40" s="137"/>
      <c r="H40" s="137"/>
      <c r="I40" s="137"/>
      <c r="J40" s="137"/>
      <c r="K40" s="132"/>
      <c r="L40" s="136"/>
      <c r="M40" s="136"/>
    </row>
    <row r="41" spans="1:14" ht="12" customHeight="1">
      <c r="A41" s="134"/>
      <c r="B41" s="142"/>
      <c r="C41" s="137"/>
      <c r="D41" s="137"/>
      <c r="E41" s="137"/>
      <c r="F41" s="137"/>
      <c r="G41" s="137"/>
      <c r="H41" s="137"/>
      <c r="I41" s="137"/>
      <c r="J41" s="137"/>
      <c r="K41" s="132"/>
      <c r="L41" s="136"/>
      <c r="M41" s="136"/>
    </row>
    <row r="42" spans="1:14" ht="18" customHeight="1">
      <c r="A42" s="134"/>
      <c r="B42" s="220" t="s">
        <v>25</v>
      </c>
      <c r="C42" s="221"/>
      <c r="D42" s="221"/>
      <c r="E42" s="221"/>
      <c r="F42" s="221"/>
      <c r="G42" s="221"/>
      <c r="H42" s="221"/>
      <c r="I42" s="221"/>
      <c r="J42" s="221"/>
      <c r="K42" s="132"/>
      <c r="L42" s="136"/>
      <c r="M42" s="136"/>
      <c r="N42" s="132"/>
    </row>
    <row r="43" spans="1:14" ht="18" customHeight="1">
      <c r="A43" s="134"/>
      <c r="B43" s="142"/>
      <c r="C43" s="222" t="s">
        <v>190</v>
      </c>
      <c r="D43" s="241" t="s">
        <v>3</v>
      </c>
      <c r="E43" s="242"/>
      <c r="F43" s="241" t="s">
        <v>195</v>
      </c>
      <c r="G43" s="245"/>
      <c r="H43" s="247" t="s">
        <v>196</v>
      </c>
      <c r="I43" s="240"/>
      <c r="J43" s="239"/>
      <c r="K43" s="132"/>
      <c r="L43" s="136"/>
      <c r="M43" s="136"/>
    </row>
    <row r="44" spans="1:14" ht="18" customHeight="1">
      <c r="A44" s="134"/>
      <c r="B44" s="142"/>
      <c r="C44" s="222"/>
      <c r="D44" s="243"/>
      <c r="E44" s="244"/>
      <c r="F44" s="243"/>
      <c r="G44" s="246"/>
      <c r="H44" s="148" t="s">
        <v>108</v>
      </c>
      <c r="I44" s="147" t="s">
        <v>197</v>
      </c>
      <c r="J44" s="147" t="s">
        <v>198</v>
      </c>
      <c r="K44" s="132"/>
      <c r="L44" s="136"/>
      <c r="M44" s="136"/>
    </row>
    <row r="45" spans="1:14" ht="18" customHeight="1">
      <c r="A45" s="134"/>
      <c r="B45" s="142"/>
      <c r="C45" s="147"/>
      <c r="D45" s="238"/>
      <c r="E45" s="239"/>
      <c r="F45" s="238"/>
      <c r="G45" s="248"/>
      <c r="H45" s="148"/>
      <c r="I45" s="147"/>
      <c r="J45" s="147"/>
      <c r="K45" s="132"/>
      <c r="L45" s="136"/>
      <c r="M45" s="149"/>
    </row>
    <row r="46" spans="1:14" ht="18" customHeight="1">
      <c r="A46" s="134"/>
      <c r="B46" s="142"/>
      <c r="C46" s="147"/>
      <c r="D46" s="238"/>
      <c r="E46" s="239"/>
      <c r="F46" s="238"/>
      <c r="G46" s="248"/>
      <c r="H46" s="150"/>
      <c r="I46" s="147"/>
      <c r="J46" s="151"/>
      <c r="K46" s="132"/>
      <c r="L46" s="136"/>
      <c r="M46" s="149"/>
    </row>
    <row r="47" spans="1:14" ht="18" customHeight="1">
      <c r="A47" s="134"/>
      <c r="B47" s="142"/>
      <c r="C47" s="147"/>
      <c r="D47" s="238"/>
      <c r="E47" s="239"/>
      <c r="F47" s="238"/>
      <c r="G47" s="248"/>
      <c r="H47" s="150"/>
      <c r="I47" s="147"/>
      <c r="J47" s="151"/>
      <c r="K47" s="132"/>
      <c r="L47" s="136"/>
      <c r="M47" s="149"/>
    </row>
    <row r="48" spans="1:14" ht="12.75" customHeight="1">
      <c r="A48" s="134"/>
      <c r="B48" s="152"/>
      <c r="C48" s="153"/>
      <c r="D48" s="153"/>
      <c r="E48" s="153"/>
      <c r="F48" s="153"/>
      <c r="G48" s="153"/>
      <c r="H48" s="153"/>
      <c r="I48" s="153"/>
      <c r="J48" s="153"/>
      <c r="K48" s="153"/>
      <c r="L48" s="154"/>
      <c r="M48" s="136"/>
      <c r="N48" s="132"/>
    </row>
    <row r="49" spans="1:14" ht="15" customHeight="1">
      <c r="A49" s="134"/>
      <c r="B49" s="221" t="s">
        <v>199</v>
      </c>
      <c r="C49" s="221"/>
      <c r="D49" s="221"/>
      <c r="E49" s="221"/>
      <c r="F49" s="221"/>
      <c r="G49" s="221"/>
      <c r="H49" s="221"/>
      <c r="I49" s="221"/>
      <c r="J49" s="221"/>
      <c r="K49" s="221"/>
      <c r="L49" s="221"/>
      <c r="M49" s="136"/>
      <c r="N49" s="132"/>
    </row>
    <row r="50" spans="1:14" ht="15" customHeight="1">
      <c r="A50" s="134"/>
      <c r="B50" s="221" t="s">
        <v>200</v>
      </c>
      <c r="C50" s="221"/>
      <c r="D50" s="221"/>
      <c r="E50" s="221"/>
      <c r="F50" s="221"/>
      <c r="G50" s="221"/>
      <c r="H50" s="221"/>
      <c r="I50" s="221"/>
      <c r="J50" s="221"/>
      <c r="K50" s="221"/>
      <c r="L50" s="221"/>
      <c r="M50" s="136"/>
      <c r="N50" s="132"/>
    </row>
    <row r="51" spans="1:14" ht="15" customHeight="1">
      <c r="A51" s="134"/>
      <c r="B51" s="221" t="s">
        <v>26</v>
      </c>
      <c r="C51" s="221"/>
      <c r="D51" s="221"/>
      <c r="E51" s="221"/>
      <c r="F51" s="221"/>
      <c r="G51" s="221"/>
      <c r="H51" s="221"/>
      <c r="I51" s="221"/>
      <c r="J51" s="221"/>
      <c r="K51" s="221"/>
      <c r="L51" s="221"/>
      <c r="M51" s="136"/>
      <c r="N51" s="132"/>
    </row>
    <row r="52" spans="1:14" ht="15" customHeight="1">
      <c r="A52" s="134"/>
      <c r="B52" s="221" t="s">
        <v>201</v>
      </c>
      <c r="C52" s="221"/>
      <c r="D52" s="221"/>
      <c r="E52" s="221"/>
      <c r="F52" s="221"/>
      <c r="G52" s="221"/>
      <c r="H52" s="221"/>
      <c r="I52" s="221"/>
      <c r="J52" s="221"/>
      <c r="K52" s="221"/>
      <c r="L52" s="221"/>
      <c r="M52" s="136"/>
      <c r="N52" s="132"/>
    </row>
    <row r="53" spans="1:14" ht="15" customHeight="1">
      <c r="A53" s="134"/>
      <c r="B53" s="221" t="s">
        <v>202</v>
      </c>
      <c r="C53" s="221"/>
      <c r="D53" s="221"/>
      <c r="E53" s="221"/>
      <c r="F53" s="221"/>
      <c r="G53" s="221"/>
      <c r="H53" s="221"/>
      <c r="I53" s="221"/>
      <c r="J53" s="221"/>
      <c r="K53" s="221"/>
      <c r="L53" s="221"/>
      <c r="M53" s="136"/>
      <c r="N53" s="132"/>
    </row>
    <row r="54" spans="1:14" ht="15" customHeight="1">
      <c r="A54" s="134"/>
      <c r="B54" s="221" t="s">
        <v>203</v>
      </c>
      <c r="C54" s="221"/>
      <c r="D54" s="221"/>
      <c r="E54" s="221"/>
      <c r="F54" s="221"/>
      <c r="G54" s="221"/>
      <c r="H54" s="221"/>
      <c r="I54" s="221"/>
      <c r="J54" s="221"/>
      <c r="K54" s="221"/>
      <c r="L54" s="221"/>
      <c r="M54" s="136"/>
      <c r="N54" s="132"/>
    </row>
    <row r="55" spans="1:14" ht="15" customHeight="1">
      <c r="A55" s="134"/>
      <c r="B55" s="221" t="s">
        <v>204</v>
      </c>
      <c r="C55" s="221"/>
      <c r="D55" s="221"/>
      <c r="E55" s="221"/>
      <c r="F55" s="221"/>
      <c r="G55" s="221"/>
      <c r="H55" s="221"/>
      <c r="I55" s="221"/>
      <c r="J55" s="221"/>
      <c r="K55" s="221"/>
      <c r="L55" s="221"/>
      <c r="M55" s="136"/>
      <c r="N55" s="132"/>
    </row>
    <row r="56" spans="1:14" ht="15" customHeight="1">
      <c r="A56" s="134"/>
      <c r="B56" s="221" t="s">
        <v>205</v>
      </c>
      <c r="C56" s="221"/>
      <c r="D56" s="221"/>
      <c r="E56" s="221"/>
      <c r="F56" s="221"/>
      <c r="G56" s="221"/>
      <c r="H56" s="221"/>
      <c r="I56" s="221"/>
      <c r="J56" s="221"/>
      <c r="K56" s="221"/>
      <c r="L56" s="221"/>
      <c r="M56" s="136"/>
      <c r="N56" s="132"/>
    </row>
    <row r="57" spans="1:14" ht="15" customHeight="1">
      <c r="A57" s="134"/>
      <c r="B57" s="139" t="s">
        <v>206</v>
      </c>
      <c r="C57" s="139"/>
      <c r="D57" s="139"/>
      <c r="E57" s="139"/>
      <c r="F57" s="139"/>
      <c r="G57" s="139"/>
      <c r="H57" s="139"/>
      <c r="I57" s="139"/>
      <c r="J57" s="139"/>
      <c r="K57" s="139"/>
      <c r="L57" s="139"/>
      <c r="M57" s="136"/>
      <c r="N57" s="132"/>
    </row>
    <row r="58" spans="1:14" ht="15" customHeight="1">
      <c r="A58" s="134"/>
      <c r="B58" s="221" t="s">
        <v>207</v>
      </c>
      <c r="C58" s="221"/>
      <c r="D58" s="221"/>
      <c r="E58" s="221"/>
      <c r="F58" s="221"/>
      <c r="G58" s="221"/>
      <c r="H58" s="221"/>
      <c r="I58" s="221"/>
      <c r="J58" s="221"/>
      <c r="K58" s="221"/>
      <c r="L58" s="221"/>
      <c r="M58" s="136"/>
      <c r="N58" s="132"/>
    </row>
    <row r="59" spans="1:14" ht="15" customHeight="1">
      <c r="A59" s="134"/>
      <c r="B59" s="139" t="s">
        <v>208</v>
      </c>
      <c r="C59" s="139"/>
      <c r="D59" s="139"/>
      <c r="E59" s="139"/>
      <c r="F59" s="139"/>
      <c r="G59" s="139"/>
      <c r="H59" s="139"/>
      <c r="I59" s="139"/>
      <c r="J59" s="139"/>
      <c r="K59" s="139"/>
      <c r="L59" s="139"/>
      <c r="M59" s="136"/>
      <c r="N59" s="132"/>
    </row>
    <row r="60" spans="1:14" ht="15" customHeight="1">
      <c r="A60" s="134" t="s">
        <v>27</v>
      </c>
      <c r="B60" s="221" t="s">
        <v>209</v>
      </c>
      <c r="C60" s="221"/>
      <c r="D60" s="221"/>
      <c r="E60" s="221"/>
      <c r="F60" s="221"/>
      <c r="G60" s="221"/>
      <c r="H60" s="221"/>
      <c r="I60" s="221"/>
      <c r="J60" s="221"/>
      <c r="K60" s="221"/>
      <c r="L60" s="221"/>
      <c r="M60" s="136"/>
      <c r="N60" s="132"/>
    </row>
    <row r="61" spans="1:14" ht="15" customHeight="1">
      <c r="A61" s="134"/>
      <c r="B61" s="221" t="s">
        <v>210</v>
      </c>
      <c r="C61" s="221"/>
      <c r="D61" s="221"/>
      <c r="E61" s="221"/>
      <c r="F61" s="221"/>
      <c r="G61" s="221"/>
      <c r="H61" s="221"/>
      <c r="I61" s="221"/>
      <c r="J61" s="221"/>
      <c r="K61" s="221"/>
      <c r="L61" s="221"/>
      <c r="M61" s="136"/>
      <c r="N61" s="132"/>
    </row>
    <row r="62" spans="1:14">
      <c r="A62" s="152"/>
      <c r="B62" s="153"/>
      <c r="C62" s="153"/>
      <c r="D62" s="153"/>
      <c r="E62" s="153"/>
      <c r="F62" s="153"/>
      <c r="G62" s="153"/>
      <c r="H62" s="153"/>
      <c r="I62" s="257"/>
      <c r="J62" s="257"/>
      <c r="K62" s="257"/>
      <c r="L62" s="257"/>
      <c r="M62" s="154"/>
    </row>
    <row r="63" spans="1:14" ht="18" customHeight="1">
      <c r="A63" s="223" t="s">
        <v>186</v>
      </c>
      <c r="B63" s="224"/>
      <c r="C63" s="224"/>
      <c r="D63" s="129"/>
      <c r="E63" s="129"/>
      <c r="F63" s="129"/>
      <c r="G63" s="130"/>
      <c r="H63" s="130"/>
      <c r="I63" s="130"/>
      <c r="J63" s="130"/>
      <c r="K63" s="130"/>
      <c r="L63" s="130"/>
      <c r="M63" s="131"/>
    </row>
    <row r="64" spans="1:14" ht="15" customHeight="1">
      <c r="A64" s="134"/>
      <c r="B64" s="135"/>
      <c r="C64" s="130"/>
      <c r="D64" s="130"/>
      <c r="E64" s="130"/>
      <c r="F64" s="130"/>
      <c r="G64" s="130"/>
      <c r="H64" s="130"/>
      <c r="I64" s="130"/>
      <c r="J64" s="130"/>
      <c r="K64" s="130"/>
      <c r="L64" s="131"/>
      <c r="M64" s="136"/>
    </row>
    <row r="65" spans="1:13" ht="18" customHeight="1">
      <c r="A65" s="134"/>
      <c r="B65" s="225" t="s">
        <v>20</v>
      </c>
      <c r="C65" s="226"/>
      <c r="D65" s="226"/>
      <c r="E65" s="226"/>
      <c r="F65" s="226"/>
      <c r="G65" s="226"/>
      <c r="H65" s="226"/>
      <c r="I65" s="226"/>
      <c r="J65" s="226"/>
      <c r="K65" s="226"/>
      <c r="L65" s="227"/>
      <c r="M65" s="136"/>
    </row>
    <row r="66" spans="1:13" ht="12" customHeight="1">
      <c r="A66" s="134"/>
      <c r="B66" s="134"/>
      <c r="C66" s="132"/>
      <c r="D66" s="132"/>
      <c r="E66" s="132"/>
      <c r="F66" s="132"/>
      <c r="G66" s="132"/>
      <c r="H66" s="132"/>
      <c r="I66" s="132"/>
      <c r="J66" s="132"/>
      <c r="K66" s="132"/>
      <c r="L66" s="136"/>
      <c r="M66" s="136"/>
    </row>
    <row r="67" spans="1:13" ht="18" customHeight="1">
      <c r="A67" s="134"/>
      <c r="B67" s="134"/>
      <c r="C67" s="132"/>
      <c r="D67" s="132"/>
      <c r="E67" s="132"/>
      <c r="F67" s="132"/>
      <c r="G67" s="132"/>
      <c r="H67" s="255" t="str">
        <f>+第１号!H5</f>
        <v>令和　　年　　月　　日</v>
      </c>
      <c r="I67" s="255"/>
      <c r="J67" s="255"/>
      <c r="K67" s="137"/>
      <c r="L67" s="136"/>
      <c r="M67" s="136"/>
    </row>
    <row r="68" spans="1:13" ht="15" customHeight="1">
      <c r="A68" s="134"/>
      <c r="B68" s="134"/>
      <c r="C68" s="132"/>
      <c r="D68" s="132"/>
      <c r="E68" s="132"/>
      <c r="F68" s="132"/>
      <c r="G68" s="132"/>
      <c r="H68" s="132"/>
      <c r="I68" s="132"/>
      <c r="J68" s="132"/>
      <c r="K68" s="132"/>
      <c r="L68" s="136"/>
      <c r="M68" s="136"/>
    </row>
    <row r="69" spans="1:13" ht="18" customHeight="1">
      <c r="A69" s="134"/>
      <c r="B69" s="220" t="s">
        <v>211</v>
      </c>
      <c r="C69" s="221"/>
      <c r="D69" s="221"/>
      <c r="E69" s="221"/>
      <c r="F69" s="221"/>
      <c r="G69" s="138"/>
      <c r="H69" s="132"/>
      <c r="I69" s="132"/>
      <c r="J69" s="132"/>
      <c r="K69" s="132"/>
      <c r="L69" s="136"/>
      <c r="M69" s="136"/>
    </row>
    <row r="70" spans="1:13" ht="18" customHeight="1">
      <c r="A70" s="134"/>
      <c r="B70" s="134"/>
      <c r="C70" s="132"/>
      <c r="D70" s="132"/>
      <c r="E70" s="132"/>
      <c r="F70" s="132"/>
      <c r="G70" s="132"/>
      <c r="H70" s="127" t="s">
        <v>113</v>
      </c>
      <c r="I70" s="249">
        <f>+I8</f>
        <v>0</v>
      </c>
      <c r="J70" s="250"/>
      <c r="K70" s="132"/>
      <c r="L70" s="136"/>
      <c r="M70" s="136"/>
    </row>
    <row r="71" spans="1:13" ht="18" customHeight="1">
      <c r="A71" s="134"/>
      <c r="B71" s="134"/>
      <c r="C71" s="132"/>
      <c r="D71" s="132"/>
      <c r="E71" s="132"/>
      <c r="F71" s="132"/>
      <c r="G71" s="132"/>
      <c r="H71" s="160"/>
      <c r="I71" s="55">
        <f>+I9</f>
        <v>0</v>
      </c>
      <c r="J71" s="219">
        <f>+J9</f>
        <v>0</v>
      </c>
      <c r="K71" s="219"/>
      <c r="L71" s="136"/>
      <c r="M71" s="136"/>
    </row>
    <row r="72" spans="1:13" ht="15" customHeight="1">
      <c r="A72" s="134"/>
      <c r="B72" s="134"/>
      <c r="C72" s="132"/>
      <c r="D72" s="132"/>
      <c r="E72" s="132"/>
      <c r="F72" s="132"/>
      <c r="G72" s="132"/>
      <c r="H72" s="138" t="s">
        <v>213</v>
      </c>
      <c r="J72" s="159"/>
      <c r="K72" s="132"/>
      <c r="L72" s="136"/>
      <c r="M72" s="136"/>
    </row>
    <row r="73" spans="1:13" ht="18" customHeight="1">
      <c r="A73" s="134"/>
      <c r="B73" s="134"/>
      <c r="C73" s="132"/>
      <c r="D73" s="132"/>
      <c r="E73" s="132"/>
      <c r="F73" s="132"/>
      <c r="G73" s="132"/>
      <c r="H73" s="132" t="s">
        <v>1</v>
      </c>
      <c r="I73" s="251"/>
      <c r="J73" s="251"/>
      <c r="K73" s="251"/>
      <c r="L73" s="136"/>
      <c r="M73" s="136"/>
    </row>
    <row r="74" spans="1:13" ht="18" customHeight="1">
      <c r="A74" s="134"/>
      <c r="B74" s="134"/>
      <c r="C74" s="132"/>
      <c r="D74" s="132"/>
      <c r="E74" s="132"/>
      <c r="F74" s="132"/>
      <c r="G74" s="132"/>
      <c r="H74" s="132" t="s">
        <v>2</v>
      </c>
      <c r="I74" s="252"/>
      <c r="J74" s="252"/>
      <c r="K74" s="252"/>
      <c r="L74" s="136"/>
      <c r="M74" s="136"/>
    </row>
    <row r="75" spans="1:13" ht="18" customHeight="1">
      <c r="A75" s="134"/>
      <c r="B75" s="134"/>
      <c r="C75" s="132"/>
      <c r="D75" s="132"/>
      <c r="E75" s="132"/>
      <c r="F75" s="139"/>
      <c r="G75" s="132"/>
      <c r="H75" s="139" t="s">
        <v>3</v>
      </c>
      <c r="I75" s="252"/>
      <c r="J75" s="252"/>
      <c r="K75" s="252"/>
      <c r="L75" s="136"/>
      <c r="M75" s="136"/>
    </row>
    <row r="76" spans="1:13" ht="18" customHeight="1">
      <c r="A76" s="134"/>
      <c r="B76" s="134"/>
      <c r="C76" s="132"/>
      <c r="D76" s="132"/>
      <c r="E76" s="132"/>
      <c r="F76" s="139"/>
      <c r="G76" s="132"/>
      <c r="H76" s="139" t="s">
        <v>5</v>
      </c>
      <c r="I76" s="252"/>
      <c r="J76" s="252"/>
      <c r="K76" s="252"/>
      <c r="L76" s="136"/>
      <c r="M76" s="136"/>
    </row>
    <row r="77" spans="1:13" ht="18" customHeight="1">
      <c r="A77" s="134"/>
      <c r="B77" s="134"/>
      <c r="C77" s="132"/>
      <c r="D77" s="132"/>
      <c r="E77" s="132"/>
      <c r="F77" s="138"/>
      <c r="G77" s="132"/>
      <c r="H77" s="256" t="s">
        <v>187</v>
      </c>
      <c r="I77" s="256"/>
      <c r="J77" s="256"/>
      <c r="K77" s="256"/>
      <c r="L77" s="136"/>
      <c r="M77" s="136"/>
    </row>
    <row r="78" spans="1:13" ht="12.75" customHeight="1">
      <c r="A78" s="134"/>
      <c r="B78" s="134"/>
      <c r="C78" s="132"/>
      <c r="D78" s="132"/>
      <c r="E78" s="132"/>
      <c r="F78" s="132"/>
      <c r="G78" s="132"/>
      <c r="H78" s="132"/>
      <c r="I78" s="132"/>
      <c r="J78" s="132"/>
      <c r="K78" s="132"/>
      <c r="L78" s="136"/>
      <c r="M78" s="136"/>
    </row>
    <row r="79" spans="1:13" ht="18" customHeight="1">
      <c r="A79" s="134"/>
      <c r="B79" s="220" t="s">
        <v>22</v>
      </c>
      <c r="C79" s="221"/>
      <c r="D79" s="221"/>
      <c r="E79" s="221"/>
      <c r="F79" s="221"/>
      <c r="G79" s="221"/>
      <c r="H79" s="221"/>
      <c r="I79" s="221"/>
      <c r="J79" s="221"/>
      <c r="K79" s="221"/>
      <c r="L79" s="229"/>
      <c r="M79" s="136"/>
    </row>
    <row r="80" spans="1:13" ht="12" customHeight="1">
      <c r="A80" s="134"/>
      <c r="B80" s="140"/>
      <c r="C80" s="137"/>
      <c r="D80" s="137"/>
      <c r="E80" s="137"/>
      <c r="F80" s="137"/>
      <c r="G80" s="137"/>
      <c r="H80" s="137"/>
      <c r="I80" s="137"/>
      <c r="J80" s="137"/>
      <c r="K80" s="137"/>
      <c r="L80" s="141"/>
      <c r="M80" s="136"/>
    </row>
    <row r="81" spans="1:13" ht="18" customHeight="1">
      <c r="A81" s="134"/>
      <c r="B81" s="230" t="s">
        <v>4</v>
      </c>
      <c r="C81" s="231"/>
      <c r="D81" s="231"/>
      <c r="E81" s="231"/>
      <c r="F81" s="231"/>
      <c r="G81" s="231"/>
      <c r="H81" s="231"/>
      <c r="I81" s="231"/>
      <c r="J81" s="231"/>
      <c r="K81" s="231"/>
      <c r="L81" s="232"/>
      <c r="M81" s="136"/>
    </row>
    <row r="82" spans="1:13" ht="12" customHeight="1">
      <c r="A82" s="134"/>
      <c r="B82" s="140"/>
      <c r="C82" s="137"/>
      <c r="D82" s="137"/>
      <c r="E82" s="137"/>
      <c r="F82" s="137"/>
      <c r="G82" s="137"/>
      <c r="H82" s="137"/>
      <c r="I82" s="137"/>
      <c r="J82" s="137"/>
      <c r="K82" s="137"/>
      <c r="L82" s="141"/>
      <c r="M82" s="136"/>
    </row>
    <row r="83" spans="1:13" ht="18" customHeight="1">
      <c r="A83" s="134"/>
      <c r="B83" s="155" t="s">
        <v>47</v>
      </c>
      <c r="C83" s="138"/>
      <c r="D83" s="138"/>
      <c r="E83" s="138"/>
      <c r="F83" s="138"/>
      <c r="G83" s="138"/>
      <c r="H83" s="138"/>
      <c r="I83" s="157" t="s">
        <v>46</v>
      </c>
      <c r="J83" s="138"/>
      <c r="K83" s="138" t="s">
        <v>212</v>
      </c>
      <c r="L83" s="156"/>
      <c r="M83" s="136"/>
    </row>
    <row r="84" spans="1:13" ht="12" customHeight="1">
      <c r="A84" s="134"/>
      <c r="B84" s="142"/>
      <c r="C84" s="139"/>
      <c r="D84" s="139"/>
      <c r="E84" s="139"/>
      <c r="F84" s="139"/>
      <c r="G84" s="139"/>
      <c r="H84" s="139"/>
      <c r="I84" s="139"/>
      <c r="J84" s="139"/>
      <c r="K84" s="139"/>
      <c r="L84" s="143"/>
      <c r="M84" s="136"/>
    </row>
    <row r="85" spans="1:13" ht="18" customHeight="1">
      <c r="A85" s="134"/>
      <c r="B85" s="155" t="s">
        <v>48</v>
      </c>
      <c r="C85" s="138"/>
      <c r="D85" s="138"/>
      <c r="E85" s="138"/>
      <c r="F85" s="138"/>
      <c r="G85" s="138"/>
      <c r="H85" s="138"/>
      <c r="I85" s="157" t="s">
        <v>46</v>
      </c>
      <c r="J85" s="138"/>
      <c r="K85" s="138" t="s">
        <v>212</v>
      </c>
      <c r="L85" s="156"/>
      <c r="M85" s="136"/>
    </row>
    <row r="86" spans="1:13" ht="12" customHeight="1">
      <c r="A86" s="134"/>
      <c r="B86" s="134"/>
      <c r="C86" s="132"/>
      <c r="D86" s="132"/>
      <c r="E86" s="132"/>
      <c r="F86" s="132"/>
      <c r="G86" s="132"/>
      <c r="H86" s="132"/>
      <c r="I86" s="132"/>
      <c r="J86" s="132"/>
      <c r="K86" s="132"/>
      <c r="L86" s="136"/>
      <c r="M86" s="136"/>
    </row>
    <row r="87" spans="1:13" ht="18" customHeight="1">
      <c r="A87" s="134"/>
      <c r="B87" s="220" t="s">
        <v>23</v>
      </c>
      <c r="C87" s="221"/>
      <c r="D87" s="221"/>
      <c r="E87" s="221"/>
      <c r="F87" s="221"/>
      <c r="G87" s="221"/>
      <c r="H87" s="221"/>
      <c r="I87" s="221"/>
      <c r="J87" s="221"/>
      <c r="K87" s="132"/>
      <c r="L87" s="136"/>
      <c r="M87" s="136"/>
    </row>
    <row r="88" spans="1:13" ht="18" customHeight="1">
      <c r="A88" s="134"/>
      <c r="B88" s="142" t="s">
        <v>188</v>
      </c>
      <c r="C88" s="139"/>
      <c r="D88" s="139"/>
      <c r="E88" s="139"/>
      <c r="F88" s="139"/>
      <c r="G88" s="139"/>
      <c r="H88" s="139"/>
      <c r="I88" s="139"/>
      <c r="J88" s="139"/>
      <c r="K88" s="132"/>
      <c r="L88" s="136"/>
      <c r="M88" s="136"/>
    </row>
    <row r="89" spans="1:13" ht="18" customHeight="1">
      <c r="A89" s="134"/>
      <c r="B89" s="144" t="s">
        <v>189</v>
      </c>
      <c r="C89" s="145" t="s">
        <v>190</v>
      </c>
      <c r="D89" s="222" t="s">
        <v>3</v>
      </c>
      <c r="E89" s="222"/>
      <c r="F89" s="222" t="s">
        <v>191</v>
      </c>
      <c r="G89" s="222"/>
      <c r="H89" s="222" t="s">
        <v>24</v>
      </c>
      <c r="I89" s="222"/>
      <c r="J89" s="222"/>
      <c r="K89" s="132"/>
      <c r="L89" s="136"/>
      <c r="M89" s="136"/>
    </row>
    <row r="90" spans="1:13" ht="18" customHeight="1">
      <c r="A90" s="134"/>
      <c r="B90" s="142"/>
      <c r="C90" s="146"/>
      <c r="D90" s="237"/>
      <c r="E90" s="237"/>
      <c r="F90" s="237"/>
      <c r="G90" s="237"/>
      <c r="H90" s="237"/>
      <c r="I90" s="237"/>
      <c r="J90" s="237"/>
      <c r="K90" s="132"/>
      <c r="L90" s="136"/>
      <c r="M90" s="136"/>
    </row>
    <row r="91" spans="1:13" ht="18" customHeight="1">
      <c r="A91" s="134"/>
      <c r="B91" s="142"/>
      <c r="C91" s="146"/>
      <c r="D91" s="234"/>
      <c r="E91" s="235"/>
      <c r="F91" s="234"/>
      <c r="G91" s="235"/>
      <c r="H91" s="234"/>
      <c r="I91" s="236"/>
      <c r="J91" s="235"/>
      <c r="K91" s="132"/>
      <c r="L91" s="136"/>
      <c r="M91" s="136"/>
    </row>
    <row r="92" spans="1:13" ht="18" customHeight="1">
      <c r="A92" s="134"/>
      <c r="B92" s="142" t="s">
        <v>192</v>
      </c>
      <c r="C92" s="139"/>
      <c r="D92" s="139"/>
      <c r="E92" s="139"/>
      <c r="F92" s="139"/>
      <c r="G92" s="139"/>
      <c r="H92" s="139"/>
      <c r="I92" s="139"/>
      <c r="J92" s="139"/>
      <c r="K92" s="132"/>
      <c r="L92" s="136"/>
      <c r="M92" s="136"/>
    </row>
    <row r="93" spans="1:13" ht="18" customHeight="1">
      <c r="A93" s="134"/>
      <c r="B93" s="142"/>
      <c r="C93" s="147" t="s">
        <v>190</v>
      </c>
      <c r="D93" s="222" t="s">
        <v>3</v>
      </c>
      <c r="E93" s="222"/>
      <c r="F93" s="222" t="s">
        <v>191</v>
      </c>
      <c r="G93" s="222"/>
      <c r="H93" s="222" t="s">
        <v>24</v>
      </c>
      <c r="I93" s="222"/>
      <c r="J93" s="222"/>
      <c r="K93" s="132"/>
      <c r="L93" s="136"/>
      <c r="M93" s="136"/>
    </row>
    <row r="94" spans="1:13" ht="18" customHeight="1">
      <c r="A94" s="134"/>
      <c r="B94" s="142"/>
      <c r="C94" s="146"/>
      <c r="D94" s="234"/>
      <c r="E94" s="235"/>
      <c r="F94" s="234"/>
      <c r="G94" s="235"/>
      <c r="H94" s="234"/>
      <c r="I94" s="236"/>
      <c r="J94" s="235"/>
      <c r="K94" s="132"/>
      <c r="L94" s="136"/>
      <c r="M94" s="136"/>
    </row>
    <row r="95" spans="1:13" ht="18" customHeight="1">
      <c r="A95" s="134"/>
      <c r="B95" s="142"/>
      <c r="C95" s="146"/>
      <c r="D95" s="234"/>
      <c r="E95" s="235"/>
      <c r="F95" s="234"/>
      <c r="G95" s="235"/>
      <c r="H95" s="234"/>
      <c r="I95" s="236"/>
      <c r="J95" s="235"/>
      <c r="K95" s="132"/>
      <c r="L95" s="136"/>
      <c r="M95" s="136"/>
    </row>
    <row r="96" spans="1:13" ht="18" customHeight="1">
      <c r="A96" s="134"/>
      <c r="B96" s="142"/>
      <c r="C96" s="146"/>
      <c r="D96" s="237"/>
      <c r="E96" s="237"/>
      <c r="F96" s="237"/>
      <c r="G96" s="237"/>
      <c r="H96" s="237"/>
      <c r="I96" s="237"/>
      <c r="J96" s="237"/>
      <c r="K96" s="132"/>
      <c r="L96" s="136"/>
      <c r="M96" s="136"/>
    </row>
    <row r="97" spans="1:13" ht="18" customHeight="1">
      <c r="A97" s="134"/>
      <c r="B97" s="142" t="s">
        <v>193</v>
      </c>
      <c r="C97" s="139"/>
      <c r="D97" s="139"/>
      <c r="E97" s="139"/>
      <c r="F97" s="139"/>
      <c r="G97" s="139"/>
      <c r="H97" s="139"/>
      <c r="I97" s="139"/>
      <c r="J97" s="139"/>
      <c r="K97" s="132"/>
      <c r="L97" s="136"/>
      <c r="M97" s="136"/>
    </row>
    <row r="98" spans="1:13" ht="18" customHeight="1">
      <c r="A98" s="134"/>
      <c r="B98" s="142"/>
      <c r="C98" s="145" t="s">
        <v>190</v>
      </c>
      <c r="D98" s="222" t="s">
        <v>3</v>
      </c>
      <c r="E98" s="222"/>
      <c r="F98" s="222" t="s">
        <v>191</v>
      </c>
      <c r="G98" s="222"/>
      <c r="H98" s="222" t="s">
        <v>24</v>
      </c>
      <c r="I98" s="222"/>
      <c r="J98" s="222"/>
      <c r="K98" s="132"/>
      <c r="L98" s="136"/>
      <c r="M98" s="136"/>
    </row>
    <row r="99" spans="1:13" ht="18" customHeight="1">
      <c r="A99" s="134"/>
      <c r="B99" s="142"/>
      <c r="C99" s="145"/>
      <c r="D99" s="238"/>
      <c r="E99" s="239"/>
      <c r="F99" s="238"/>
      <c r="G99" s="239"/>
      <c r="H99" s="238"/>
      <c r="I99" s="240"/>
      <c r="J99" s="240"/>
      <c r="K99" s="134"/>
      <c r="L99" s="136"/>
      <c r="M99" s="136"/>
    </row>
    <row r="100" spans="1:13" ht="18" customHeight="1">
      <c r="A100" s="134"/>
      <c r="B100" s="142"/>
      <c r="C100" s="145"/>
      <c r="D100" s="234"/>
      <c r="E100" s="235"/>
      <c r="F100" s="234"/>
      <c r="G100" s="235"/>
      <c r="H100" s="234"/>
      <c r="I100" s="236"/>
      <c r="J100" s="235"/>
      <c r="K100" s="132"/>
      <c r="L100" s="136"/>
      <c r="M100" s="136"/>
    </row>
    <row r="101" spans="1:13" ht="18" customHeight="1">
      <c r="A101" s="134"/>
      <c r="B101" s="142"/>
      <c r="C101" s="145"/>
      <c r="D101" s="222"/>
      <c r="E101" s="222"/>
      <c r="F101" s="222"/>
      <c r="G101" s="222"/>
      <c r="H101" s="222"/>
      <c r="I101" s="222"/>
      <c r="J101" s="222"/>
      <c r="K101" s="132"/>
      <c r="L101" s="136"/>
      <c r="M101" s="136"/>
    </row>
    <row r="102" spans="1:13" ht="18" customHeight="1">
      <c r="A102" s="134"/>
      <c r="B102" s="142"/>
      <c r="C102" s="139" t="s">
        <v>194</v>
      </c>
      <c r="D102" s="137"/>
      <c r="E102" s="137"/>
      <c r="F102" s="137"/>
      <c r="G102" s="137"/>
      <c r="H102" s="137"/>
      <c r="I102" s="137"/>
      <c r="J102" s="137"/>
      <c r="K102" s="132"/>
      <c r="L102" s="136"/>
      <c r="M102" s="136"/>
    </row>
    <row r="103" spans="1:13" ht="12" customHeight="1">
      <c r="A103" s="134"/>
      <c r="B103" s="142"/>
      <c r="C103" s="137"/>
      <c r="D103" s="137"/>
      <c r="E103" s="137"/>
      <c r="F103" s="137"/>
      <c r="G103" s="137"/>
      <c r="H103" s="137"/>
      <c r="I103" s="137"/>
      <c r="J103" s="137"/>
      <c r="K103" s="132"/>
      <c r="L103" s="136"/>
      <c r="M103" s="136"/>
    </row>
    <row r="104" spans="1:13" ht="18" customHeight="1">
      <c r="A104" s="134"/>
      <c r="B104" s="220" t="s">
        <v>25</v>
      </c>
      <c r="C104" s="221"/>
      <c r="D104" s="221"/>
      <c r="E104" s="221"/>
      <c r="F104" s="221"/>
      <c r="G104" s="221"/>
      <c r="H104" s="221"/>
      <c r="I104" s="221"/>
      <c r="J104" s="221"/>
      <c r="K104" s="132"/>
      <c r="L104" s="136"/>
      <c r="M104" s="136"/>
    </row>
    <row r="105" spans="1:13" ht="18" customHeight="1">
      <c r="A105" s="134"/>
      <c r="B105" s="142"/>
      <c r="C105" s="222" t="s">
        <v>190</v>
      </c>
      <c r="D105" s="241" t="s">
        <v>3</v>
      </c>
      <c r="E105" s="242"/>
      <c r="F105" s="241" t="s">
        <v>195</v>
      </c>
      <c r="G105" s="245"/>
      <c r="H105" s="247" t="s">
        <v>196</v>
      </c>
      <c r="I105" s="240"/>
      <c r="J105" s="239"/>
      <c r="K105" s="132"/>
      <c r="L105" s="136"/>
      <c r="M105" s="136"/>
    </row>
    <row r="106" spans="1:13" ht="18" customHeight="1">
      <c r="A106" s="134"/>
      <c r="B106" s="142"/>
      <c r="C106" s="222"/>
      <c r="D106" s="243"/>
      <c r="E106" s="244"/>
      <c r="F106" s="243"/>
      <c r="G106" s="246"/>
      <c r="H106" s="148" t="s">
        <v>108</v>
      </c>
      <c r="I106" s="147" t="s">
        <v>197</v>
      </c>
      <c r="J106" s="147" t="s">
        <v>198</v>
      </c>
      <c r="K106" s="132"/>
      <c r="L106" s="136"/>
      <c r="M106" s="136"/>
    </row>
    <row r="107" spans="1:13" ht="18" customHeight="1">
      <c r="A107" s="134"/>
      <c r="B107" s="142"/>
      <c r="C107" s="147"/>
      <c r="D107" s="238"/>
      <c r="E107" s="239"/>
      <c r="F107" s="238"/>
      <c r="G107" s="248"/>
      <c r="H107" s="148"/>
      <c r="I107" s="147"/>
      <c r="J107" s="147"/>
      <c r="K107" s="132"/>
      <c r="L107" s="136"/>
      <c r="M107" s="149"/>
    </row>
    <row r="108" spans="1:13" ht="18" customHeight="1">
      <c r="A108" s="134"/>
      <c r="B108" s="142"/>
      <c r="C108" s="147"/>
      <c r="D108" s="238"/>
      <c r="E108" s="239"/>
      <c r="F108" s="238"/>
      <c r="G108" s="248"/>
      <c r="H108" s="150"/>
      <c r="I108" s="147"/>
      <c r="J108" s="151"/>
      <c r="K108" s="132"/>
      <c r="L108" s="136"/>
      <c r="M108" s="149"/>
    </row>
    <row r="109" spans="1:13" ht="18" customHeight="1">
      <c r="A109" s="134"/>
      <c r="B109" s="142"/>
      <c r="C109" s="147"/>
      <c r="D109" s="238"/>
      <c r="E109" s="239"/>
      <c r="F109" s="238"/>
      <c r="G109" s="248"/>
      <c r="H109" s="150"/>
      <c r="I109" s="147"/>
      <c r="J109" s="151"/>
      <c r="K109" s="132"/>
      <c r="L109" s="136"/>
      <c r="M109" s="149"/>
    </row>
    <row r="110" spans="1:13" ht="12.75" customHeight="1">
      <c r="A110" s="134"/>
      <c r="B110" s="152"/>
      <c r="C110" s="153"/>
      <c r="D110" s="153"/>
      <c r="E110" s="153"/>
      <c r="F110" s="153"/>
      <c r="G110" s="153"/>
      <c r="H110" s="153"/>
      <c r="I110" s="153"/>
      <c r="J110" s="153"/>
      <c r="K110" s="153"/>
      <c r="L110" s="154"/>
      <c r="M110" s="136"/>
    </row>
    <row r="111" spans="1:13" ht="15" customHeight="1">
      <c r="A111" s="134"/>
      <c r="B111" s="221" t="s">
        <v>199</v>
      </c>
      <c r="C111" s="221"/>
      <c r="D111" s="221"/>
      <c r="E111" s="221"/>
      <c r="F111" s="221"/>
      <c r="G111" s="221"/>
      <c r="H111" s="221"/>
      <c r="I111" s="221"/>
      <c r="J111" s="221"/>
      <c r="K111" s="221"/>
      <c r="L111" s="221"/>
      <c r="M111" s="136"/>
    </row>
    <row r="112" spans="1:13" ht="15" customHeight="1">
      <c r="A112" s="134"/>
      <c r="B112" s="221" t="s">
        <v>200</v>
      </c>
      <c r="C112" s="221"/>
      <c r="D112" s="221"/>
      <c r="E112" s="221"/>
      <c r="F112" s="221"/>
      <c r="G112" s="221"/>
      <c r="H112" s="221"/>
      <c r="I112" s="221"/>
      <c r="J112" s="221"/>
      <c r="K112" s="221"/>
      <c r="L112" s="221"/>
      <c r="M112" s="136"/>
    </row>
    <row r="113" spans="1:13" ht="15" customHeight="1">
      <c r="A113" s="134"/>
      <c r="B113" s="221" t="s">
        <v>26</v>
      </c>
      <c r="C113" s="221"/>
      <c r="D113" s="221"/>
      <c r="E113" s="221"/>
      <c r="F113" s="221"/>
      <c r="G113" s="221"/>
      <c r="H113" s="221"/>
      <c r="I113" s="221"/>
      <c r="J113" s="221"/>
      <c r="K113" s="221"/>
      <c r="L113" s="221"/>
      <c r="M113" s="136"/>
    </row>
    <row r="114" spans="1:13" ht="15" customHeight="1">
      <c r="A114" s="134"/>
      <c r="B114" s="221" t="s">
        <v>201</v>
      </c>
      <c r="C114" s="221"/>
      <c r="D114" s="221"/>
      <c r="E114" s="221"/>
      <c r="F114" s="221"/>
      <c r="G114" s="221"/>
      <c r="H114" s="221"/>
      <c r="I114" s="221"/>
      <c r="J114" s="221"/>
      <c r="K114" s="221"/>
      <c r="L114" s="221"/>
      <c r="M114" s="136"/>
    </row>
    <row r="115" spans="1:13" ht="15" customHeight="1">
      <c r="A115" s="134"/>
      <c r="B115" s="221" t="s">
        <v>202</v>
      </c>
      <c r="C115" s="221"/>
      <c r="D115" s="221"/>
      <c r="E115" s="221"/>
      <c r="F115" s="221"/>
      <c r="G115" s="221"/>
      <c r="H115" s="221"/>
      <c r="I115" s="221"/>
      <c r="J115" s="221"/>
      <c r="K115" s="221"/>
      <c r="L115" s="221"/>
      <c r="M115" s="136"/>
    </row>
    <row r="116" spans="1:13" ht="15" customHeight="1">
      <c r="A116" s="134"/>
      <c r="B116" s="221" t="s">
        <v>203</v>
      </c>
      <c r="C116" s="221"/>
      <c r="D116" s="221"/>
      <c r="E116" s="221"/>
      <c r="F116" s="221"/>
      <c r="G116" s="221"/>
      <c r="H116" s="221"/>
      <c r="I116" s="221"/>
      <c r="J116" s="221"/>
      <c r="K116" s="221"/>
      <c r="L116" s="221"/>
      <c r="M116" s="136"/>
    </row>
    <row r="117" spans="1:13" ht="15" customHeight="1">
      <c r="A117" s="134"/>
      <c r="B117" s="221" t="s">
        <v>204</v>
      </c>
      <c r="C117" s="221"/>
      <c r="D117" s="221"/>
      <c r="E117" s="221"/>
      <c r="F117" s="221"/>
      <c r="G117" s="221"/>
      <c r="H117" s="221"/>
      <c r="I117" s="221"/>
      <c r="J117" s="221"/>
      <c r="K117" s="221"/>
      <c r="L117" s="221"/>
      <c r="M117" s="136"/>
    </row>
    <row r="118" spans="1:13" ht="15" customHeight="1">
      <c r="A118" s="134"/>
      <c r="B118" s="221" t="s">
        <v>205</v>
      </c>
      <c r="C118" s="221"/>
      <c r="D118" s="221"/>
      <c r="E118" s="221"/>
      <c r="F118" s="221"/>
      <c r="G118" s="221"/>
      <c r="H118" s="221"/>
      <c r="I118" s="221"/>
      <c r="J118" s="221"/>
      <c r="K118" s="221"/>
      <c r="L118" s="221"/>
      <c r="M118" s="136"/>
    </row>
    <row r="119" spans="1:13" ht="15" customHeight="1">
      <c r="A119" s="134"/>
      <c r="B119" s="139" t="s">
        <v>206</v>
      </c>
      <c r="C119" s="139"/>
      <c r="D119" s="139"/>
      <c r="E119" s="139"/>
      <c r="F119" s="139"/>
      <c r="G119" s="139"/>
      <c r="H119" s="139"/>
      <c r="I119" s="139"/>
      <c r="J119" s="139"/>
      <c r="K119" s="139"/>
      <c r="L119" s="139"/>
      <c r="M119" s="136"/>
    </row>
    <row r="120" spans="1:13" ht="15" customHeight="1">
      <c r="A120" s="134"/>
      <c r="B120" s="221" t="s">
        <v>207</v>
      </c>
      <c r="C120" s="221"/>
      <c r="D120" s="221"/>
      <c r="E120" s="221"/>
      <c r="F120" s="221"/>
      <c r="G120" s="221"/>
      <c r="H120" s="221"/>
      <c r="I120" s="221"/>
      <c r="J120" s="221"/>
      <c r="K120" s="221"/>
      <c r="L120" s="221"/>
      <c r="M120" s="136"/>
    </row>
    <row r="121" spans="1:13" ht="15" customHeight="1">
      <c r="A121" s="134"/>
      <c r="B121" s="139" t="s">
        <v>208</v>
      </c>
      <c r="C121" s="139"/>
      <c r="D121" s="139"/>
      <c r="E121" s="139"/>
      <c r="F121" s="139"/>
      <c r="G121" s="139"/>
      <c r="H121" s="139"/>
      <c r="I121" s="139"/>
      <c r="J121" s="139"/>
      <c r="K121" s="139"/>
      <c r="L121" s="139"/>
      <c r="M121" s="136"/>
    </row>
    <row r="122" spans="1:13" ht="15" customHeight="1">
      <c r="A122" s="134" t="s">
        <v>27</v>
      </c>
      <c r="B122" s="221" t="s">
        <v>209</v>
      </c>
      <c r="C122" s="221"/>
      <c r="D122" s="221"/>
      <c r="E122" s="221"/>
      <c r="F122" s="221"/>
      <c r="G122" s="221"/>
      <c r="H122" s="221"/>
      <c r="I122" s="221"/>
      <c r="J122" s="221"/>
      <c r="K122" s="221"/>
      <c r="L122" s="221"/>
      <c r="M122" s="136"/>
    </row>
    <row r="123" spans="1:13" ht="15" customHeight="1">
      <c r="A123" s="134"/>
      <c r="B123" s="221" t="s">
        <v>210</v>
      </c>
      <c r="C123" s="221"/>
      <c r="D123" s="221"/>
      <c r="E123" s="221"/>
      <c r="F123" s="221"/>
      <c r="G123" s="221"/>
      <c r="H123" s="221"/>
      <c r="I123" s="221"/>
      <c r="J123" s="221"/>
      <c r="K123" s="221"/>
      <c r="L123" s="221"/>
      <c r="M123" s="136"/>
    </row>
    <row r="124" spans="1:13" ht="18" customHeight="1">
      <c r="A124" s="152"/>
      <c r="B124" s="153"/>
      <c r="C124" s="153"/>
      <c r="D124" s="153"/>
      <c r="E124" s="153"/>
      <c r="F124" s="153"/>
      <c r="G124" s="153"/>
      <c r="H124" s="153"/>
      <c r="I124" s="257"/>
      <c r="J124" s="257"/>
      <c r="K124" s="257"/>
      <c r="L124" s="257"/>
      <c r="M124" s="154"/>
    </row>
    <row r="125" spans="1:13" ht="18" customHeight="1">
      <c r="A125" s="223" t="s">
        <v>186</v>
      </c>
      <c r="B125" s="224"/>
      <c r="C125" s="224"/>
      <c r="D125" s="129"/>
      <c r="E125" s="129"/>
      <c r="F125" s="129"/>
      <c r="G125" s="130"/>
      <c r="H125" s="130"/>
      <c r="I125" s="130"/>
      <c r="J125" s="130"/>
      <c r="K125" s="130"/>
      <c r="L125" s="130"/>
      <c r="M125" s="131"/>
    </row>
    <row r="126" spans="1:13" ht="15" customHeight="1">
      <c r="A126" s="134"/>
      <c r="B126" s="135"/>
      <c r="C126" s="130"/>
      <c r="D126" s="130"/>
      <c r="E126" s="130"/>
      <c r="F126" s="130"/>
      <c r="G126" s="130"/>
      <c r="H126" s="130"/>
      <c r="I126" s="130"/>
      <c r="J126" s="130"/>
      <c r="K126" s="130"/>
      <c r="L126" s="131"/>
      <c r="M126" s="136"/>
    </row>
    <row r="127" spans="1:13" ht="18" customHeight="1">
      <c r="A127" s="134"/>
      <c r="B127" s="225" t="s">
        <v>20</v>
      </c>
      <c r="C127" s="226"/>
      <c r="D127" s="226"/>
      <c r="E127" s="226"/>
      <c r="F127" s="226"/>
      <c r="G127" s="226"/>
      <c r="H127" s="226"/>
      <c r="I127" s="226"/>
      <c r="J127" s="226"/>
      <c r="K127" s="226"/>
      <c r="L127" s="227"/>
      <c r="M127" s="136"/>
    </row>
    <row r="128" spans="1:13" ht="12.6" customHeight="1">
      <c r="A128" s="134"/>
      <c r="B128" s="134"/>
      <c r="C128" s="132"/>
      <c r="D128" s="132"/>
      <c r="E128" s="132"/>
      <c r="F128" s="132"/>
      <c r="G128" s="132"/>
      <c r="H128" s="132"/>
      <c r="I128" s="132"/>
      <c r="J128" s="132"/>
      <c r="K128" s="132"/>
      <c r="L128" s="136"/>
      <c r="M128" s="136"/>
    </row>
    <row r="129" spans="1:13" ht="18" customHeight="1">
      <c r="A129" s="134"/>
      <c r="B129" s="134"/>
      <c r="C129" s="132"/>
      <c r="D129" s="132"/>
      <c r="E129" s="132"/>
      <c r="F129" s="132"/>
      <c r="G129" s="132"/>
      <c r="H129" s="255" t="str">
        <f>+第１号!H5</f>
        <v>令和　　年　　月　　日</v>
      </c>
      <c r="I129" s="255"/>
      <c r="J129" s="255"/>
      <c r="K129" s="137"/>
      <c r="L129" s="136"/>
      <c r="M129" s="136"/>
    </row>
    <row r="130" spans="1:13" ht="12.6" customHeight="1">
      <c r="A130" s="134"/>
      <c r="B130" s="134"/>
      <c r="C130" s="132"/>
      <c r="D130" s="132"/>
      <c r="E130" s="132"/>
      <c r="F130" s="132"/>
      <c r="G130" s="132"/>
      <c r="H130" s="132"/>
      <c r="I130" s="132"/>
      <c r="J130" s="132"/>
      <c r="K130" s="132"/>
      <c r="L130" s="136"/>
      <c r="M130" s="136"/>
    </row>
    <row r="131" spans="1:13" ht="18" customHeight="1">
      <c r="A131" s="134"/>
      <c r="B131" s="220" t="s">
        <v>211</v>
      </c>
      <c r="C131" s="221"/>
      <c r="D131" s="221"/>
      <c r="E131" s="221"/>
      <c r="F131" s="221"/>
      <c r="G131" s="138"/>
      <c r="H131" s="132"/>
      <c r="I131" s="132"/>
      <c r="J131" s="132"/>
      <c r="K131" s="132"/>
      <c r="L131" s="136"/>
      <c r="M131" s="136"/>
    </row>
    <row r="132" spans="1:13" ht="18" customHeight="1">
      <c r="A132" s="134"/>
      <c r="B132" s="134"/>
      <c r="C132" s="132"/>
      <c r="D132" s="132"/>
      <c r="E132" s="132"/>
      <c r="F132" s="132"/>
      <c r="G132" s="132"/>
      <c r="H132" s="127" t="s">
        <v>113</v>
      </c>
      <c r="I132" s="249">
        <f>+I70</f>
        <v>0</v>
      </c>
      <c r="J132" s="250"/>
      <c r="K132" s="132"/>
      <c r="L132" s="136"/>
      <c r="M132" s="136"/>
    </row>
    <row r="133" spans="1:13" ht="15" customHeight="1">
      <c r="A133" s="134"/>
      <c r="B133" s="134"/>
      <c r="C133" s="132"/>
      <c r="D133" s="132"/>
      <c r="E133" s="132"/>
      <c r="F133" s="132"/>
      <c r="G133" s="132"/>
      <c r="H133" s="138" t="s">
        <v>213</v>
      </c>
      <c r="J133" s="159"/>
      <c r="K133" s="132"/>
      <c r="L133" s="136"/>
      <c r="M133" s="136"/>
    </row>
    <row r="134" spans="1:13" ht="18" customHeight="1">
      <c r="A134" s="134"/>
      <c r="B134" s="134"/>
      <c r="C134" s="132"/>
      <c r="D134" s="132"/>
      <c r="E134" s="132"/>
      <c r="F134" s="132"/>
      <c r="G134" s="132"/>
      <c r="H134" s="132" t="s">
        <v>1</v>
      </c>
      <c r="I134" s="251"/>
      <c r="J134" s="251"/>
      <c r="K134" s="251"/>
      <c r="L134" s="136"/>
      <c r="M134" s="136"/>
    </row>
    <row r="135" spans="1:13" ht="18" customHeight="1">
      <c r="A135" s="134"/>
      <c r="B135" s="134"/>
      <c r="C135" s="132"/>
      <c r="D135" s="132"/>
      <c r="E135" s="132"/>
      <c r="F135" s="132"/>
      <c r="G135" s="132"/>
      <c r="H135" s="132" t="s">
        <v>2</v>
      </c>
      <c r="I135" s="252"/>
      <c r="J135" s="252"/>
      <c r="K135" s="252"/>
      <c r="L135" s="136"/>
      <c r="M135" s="136"/>
    </row>
    <row r="136" spans="1:13" ht="18" customHeight="1">
      <c r="A136" s="134"/>
      <c r="B136" s="134"/>
      <c r="C136" s="132"/>
      <c r="D136" s="132"/>
      <c r="E136" s="132"/>
      <c r="F136" s="139"/>
      <c r="G136" s="132"/>
      <c r="H136" s="139" t="s">
        <v>3</v>
      </c>
      <c r="I136" s="252"/>
      <c r="J136" s="252"/>
      <c r="K136" s="252"/>
      <c r="L136" s="136"/>
      <c r="M136" s="136"/>
    </row>
    <row r="137" spans="1:13" ht="18" customHeight="1">
      <c r="A137" s="134"/>
      <c r="B137" s="134"/>
      <c r="C137" s="132"/>
      <c r="D137" s="132"/>
      <c r="E137" s="132"/>
      <c r="F137" s="139"/>
      <c r="G137" s="132"/>
      <c r="H137" s="139" t="s">
        <v>5</v>
      </c>
      <c r="I137" s="252"/>
      <c r="J137" s="252"/>
      <c r="K137" s="252"/>
      <c r="L137" s="136"/>
      <c r="M137" s="136"/>
    </row>
    <row r="138" spans="1:13" ht="18" customHeight="1">
      <c r="A138" s="134"/>
      <c r="B138" s="134"/>
      <c r="C138" s="132"/>
      <c r="D138" s="132"/>
      <c r="E138" s="132"/>
      <c r="F138" s="138"/>
      <c r="G138" s="132"/>
      <c r="H138" s="256" t="s">
        <v>187</v>
      </c>
      <c r="I138" s="256"/>
      <c r="J138" s="256"/>
      <c r="K138" s="256"/>
      <c r="L138" s="136"/>
      <c r="M138" s="136"/>
    </row>
    <row r="139" spans="1:13" ht="12.75" customHeight="1">
      <c r="A139" s="134"/>
      <c r="B139" s="134"/>
      <c r="C139" s="132"/>
      <c r="D139" s="132"/>
      <c r="E139" s="132"/>
      <c r="F139" s="132"/>
      <c r="G139" s="132"/>
      <c r="H139" s="132"/>
      <c r="I139" s="132"/>
      <c r="J139" s="132"/>
      <c r="K139" s="132"/>
      <c r="L139" s="136"/>
      <c r="M139" s="136"/>
    </row>
    <row r="140" spans="1:13" ht="18" customHeight="1">
      <c r="A140" s="134"/>
      <c r="B140" s="220" t="s">
        <v>22</v>
      </c>
      <c r="C140" s="221"/>
      <c r="D140" s="221"/>
      <c r="E140" s="221"/>
      <c r="F140" s="221"/>
      <c r="G140" s="221"/>
      <c r="H140" s="221"/>
      <c r="I140" s="221"/>
      <c r="J140" s="221"/>
      <c r="K140" s="221"/>
      <c r="L140" s="229"/>
      <c r="M140" s="136"/>
    </row>
    <row r="141" spans="1:13" ht="12.75" customHeight="1">
      <c r="A141" s="134"/>
      <c r="B141" s="140"/>
      <c r="C141" s="137"/>
      <c r="D141" s="137"/>
      <c r="E141" s="137"/>
      <c r="F141" s="137"/>
      <c r="G141" s="137"/>
      <c r="H141" s="137"/>
      <c r="I141" s="137"/>
      <c r="J141" s="137"/>
      <c r="K141" s="137"/>
      <c r="L141" s="141"/>
      <c r="M141" s="136"/>
    </row>
    <row r="142" spans="1:13" ht="18" customHeight="1">
      <c r="A142" s="134"/>
      <c r="B142" s="230" t="s">
        <v>4</v>
      </c>
      <c r="C142" s="231"/>
      <c r="D142" s="231"/>
      <c r="E142" s="231"/>
      <c r="F142" s="231"/>
      <c r="G142" s="231"/>
      <c r="H142" s="231"/>
      <c r="I142" s="231"/>
      <c r="J142" s="231"/>
      <c r="K142" s="231"/>
      <c r="L142" s="232"/>
      <c r="M142" s="136"/>
    </row>
    <row r="143" spans="1:13" ht="12.6" customHeight="1">
      <c r="A143" s="134"/>
      <c r="B143" s="140"/>
      <c r="C143" s="137"/>
      <c r="D143" s="137"/>
      <c r="E143" s="137"/>
      <c r="F143" s="137"/>
      <c r="G143" s="137"/>
      <c r="H143" s="137"/>
      <c r="I143" s="137"/>
      <c r="J143" s="137"/>
      <c r="K143" s="137"/>
      <c r="L143" s="141"/>
      <c r="M143" s="136"/>
    </row>
    <row r="144" spans="1:13" ht="18" customHeight="1">
      <c r="A144" s="134"/>
      <c r="B144" s="155" t="s">
        <v>47</v>
      </c>
      <c r="C144" s="138"/>
      <c r="D144" s="138"/>
      <c r="E144" s="138"/>
      <c r="F144" s="138"/>
      <c r="G144" s="138"/>
      <c r="H144" s="138"/>
      <c r="I144" s="157" t="s">
        <v>46</v>
      </c>
      <c r="J144" s="138"/>
      <c r="K144" s="138" t="s">
        <v>212</v>
      </c>
      <c r="L144" s="156"/>
      <c r="M144" s="136"/>
    </row>
    <row r="145" spans="1:13" ht="12.6" customHeight="1">
      <c r="A145" s="134"/>
      <c r="B145" s="142"/>
      <c r="C145" s="139"/>
      <c r="D145" s="139"/>
      <c r="E145" s="139"/>
      <c r="F145" s="139"/>
      <c r="G145" s="139"/>
      <c r="H145" s="139"/>
      <c r="I145" s="139"/>
      <c r="J145" s="139"/>
      <c r="K145" s="139"/>
      <c r="L145" s="143"/>
      <c r="M145" s="136"/>
    </row>
    <row r="146" spans="1:13" ht="18" customHeight="1">
      <c r="A146" s="134"/>
      <c r="B146" s="155" t="s">
        <v>48</v>
      </c>
      <c r="C146" s="138"/>
      <c r="D146" s="138"/>
      <c r="E146" s="138"/>
      <c r="F146" s="138"/>
      <c r="G146" s="138"/>
      <c r="H146" s="138"/>
      <c r="I146" s="157" t="s">
        <v>46</v>
      </c>
      <c r="J146" s="138"/>
      <c r="K146" s="138" t="s">
        <v>212</v>
      </c>
      <c r="L146" s="156"/>
      <c r="M146" s="136"/>
    </row>
    <row r="147" spans="1:13" ht="12.75" customHeight="1">
      <c r="A147" s="134"/>
      <c r="B147" s="134"/>
      <c r="C147" s="132"/>
      <c r="D147" s="132"/>
      <c r="E147" s="132"/>
      <c r="F147" s="132"/>
      <c r="G147" s="132"/>
      <c r="H147" s="132"/>
      <c r="I147" s="132"/>
      <c r="J147" s="132"/>
      <c r="K147" s="132"/>
      <c r="L147" s="136"/>
      <c r="M147" s="136"/>
    </row>
    <row r="148" spans="1:13" ht="18" customHeight="1">
      <c r="A148" s="134"/>
      <c r="B148" s="220" t="s">
        <v>23</v>
      </c>
      <c r="C148" s="221"/>
      <c r="D148" s="221"/>
      <c r="E148" s="221"/>
      <c r="F148" s="221"/>
      <c r="G148" s="221"/>
      <c r="H148" s="221"/>
      <c r="I148" s="221"/>
      <c r="J148" s="221"/>
      <c r="K148" s="132"/>
      <c r="L148" s="136"/>
      <c r="M148" s="136"/>
    </row>
    <row r="149" spans="1:13" ht="18" customHeight="1">
      <c r="A149" s="134"/>
      <c r="B149" s="142" t="s">
        <v>188</v>
      </c>
      <c r="C149" s="139"/>
      <c r="D149" s="139"/>
      <c r="E149" s="139"/>
      <c r="F149" s="139"/>
      <c r="G149" s="139"/>
      <c r="H149" s="139"/>
      <c r="I149" s="139"/>
      <c r="J149" s="139"/>
      <c r="K149" s="132"/>
      <c r="L149" s="136"/>
      <c r="M149" s="136"/>
    </row>
    <row r="150" spans="1:13" ht="18" customHeight="1">
      <c r="A150" s="134"/>
      <c r="B150" s="144" t="s">
        <v>189</v>
      </c>
      <c r="C150" s="145" t="s">
        <v>190</v>
      </c>
      <c r="D150" s="222" t="s">
        <v>3</v>
      </c>
      <c r="E150" s="222"/>
      <c r="F150" s="222" t="s">
        <v>191</v>
      </c>
      <c r="G150" s="222"/>
      <c r="H150" s="222" t="s">
        <v>24</v>
      </c>
      <c r="I150" s="222"/>
      <c r="J150" s="222"/>
      <c r="K150" s="132"/>
      <c r="L150" s="136"/>
      <c r="M150" s="136"/>
    </row>
    <row r="151" spans="1:13" ht="18" customHeight="1">
      <c r="A151" s="134"/>
      <c r="B151" s="142"/>
      <c r="C151" s="146"/>
      <c r="D151" s="237"/>
      <c r="E151" s="237"/>
      <c r="F151" s="237"/>
      <c r="G151" s="237"/>
      <c r="H151" s="237"/>
      <c r="I151" s="237"/>
      <c r="J151" s="237"/>
      <c r="K151" s="132"/>
      <c r="L151" s="136"/>
      <c r="M151" s="136"/>
    </row>
    <row r="152" spans="1:13" ht="18" customHeight="1">
      <c r="A152" s="134"/>
      <c r="B152" s="142"/>
      <c r="C152" s="146"/>
      <c r="D152" s="234"/>
      <c r="E152" s="235"/>
      <c r="F152" s="234"/>
      <c r="G152" s="235"/>
      <c r="H152" s="234"/>
      <c r="I152" s="236"/>
      <c r="J152" s="235"/>
      <c r="K152" s="132"/>
      <c r="L152" s="136"/>
      <c r="M152" s="136"/>
    </row>
    <row r="153" spans="1:13" ht="18" customHeight="1">
      <c r="A153" s="134"/>
      <c r="B153" s="142" t="s">
        <v>192</v>
      </c>
      <c r="C153" s="139"/>
      <c r="D153" s="139"/>
      <c r="E153" s="139"/>
      <c r="F153" s="139"/>
      <c r="G153" s="139"/>
      <c r="H153" s="139"/>
      <c r="I153" s="139"/>
      <c r="J153" s="139"/>
      <c r="K153" s="132"/>
      <c r="L153" s="136"/>
      <c r="M153" s="136"/>
    </row>
    <row r="154" spans="1:13" ht="18" customHeight="1">
      <c r="A154" s="134"/>
      <c r="B154" s="142"/>
      <c r="C154" s="147" t="s">
        <v>190</v>
      </c>
      <c r="D154" s="222" t="s">
        <v>3</v>
      </c>
      <c r="E154" s="222"/>
      <c r="F154" s="222" t="s">
        <v>191</v>
      </c>
      <c r="G154" s="222"/>
      <c r="H154" s="222" t="s">
        <v>24</v>
      </c>
      <c r="I154" s="222"/>
      <c r="J154" s="222"/>
      <c r="K154" s="132"/>
      <c r="L154" s="136"/>
      <c r="M154" s="136"/>
    </row>
    <row r="155" spans="1:13" ht="18" customHeight="1">
      <c r="A155" s="134"/>
      <c r="B155" s="142"/>
      <c r="C155" s="146"/>
      <c r="D155" s="234"/>
      <c r="E155" s="235"/>
      <c r="F155" s="234"/>
      <c r="G155" s="235"/>
      <c r="H155" s="234"/>
      <c r="I155" s="236"/>
      <c r="J155" s="235"/>
      <c r="K155" s="132"/>
      <c r="L155" s="136"/>
      <c r="M155" s="136"/>
    </row>
    <row r="156" spans="1:13" ht="18" customHeight="1">
      <c r="A156" s="134"/>
      <c r="B156" s="142"/>
      <c r="C156" s="146"/>
      <c r="D156" s="234"/>
      <c r="E156" s="235"/>
      <c r="F156" s="234"/>
      <c r="G156" s="235"/>
      <c r="H156" s="234"/>
      <c r="I156" s="236"/>
      <c r="J156" s="235"/>
      <c r="K156" s="132"/>
      <c r="L156" s="136"/>
      <c r="M156" s="136"/>
    </row>
    <row r="157" spans="1:13" ht="18" customHeight="1">
      <c r="A157" s="134"/>
      <c r="B157" s="142"/>
      <c r="C157" s="146"/>
      <c r="D157" s="237"/>
      <c r="E157" s="237"/>
      <c r="F157" s="237"/>
      <c r="G157" s="237"/>
      <c r="H157" s="237"/>
      <c r="I157" s="237"/>
      <c r="J157" s="237"/>
      <c r="K157" s="132"/>
      <c r="L157" s="136"/>
      <c r="M157" s="136"/>
    </row>
    <row r="158" spans="1:13" ht="18" customHeight="1">
      <c r="A158" s="134"/>
      <c r="B158" s="142" t="s">
        <v>193</v>
      </c>
      <c r="C158" s="139"/>
      <c r="D158" s="139"/>
      <c r="E158" s="139"/>
      <c r="F158" s="139"/>
      <c r="G158" s="139"/>
      <c r="H158" s="139"/>
      <c r="I158" s="139"/>
      <c r="J158" s="139"/>
      <c r="K158" s="132"/>
      <c r="L158" s="136"/>
      <c r="M158" s="136"/>
    </row>
    <row r="159" spans="1:13" ht="18" customHeight="1">
      <c r="A159" s="134"/>
      <c r="B159" s="142"/>
      <c r="C159" s="145" t="s">
        <v>190</v>
      </c>
      <c r="D159" s="222" t="s">
        <v>3</v>
      </c>
      <c r="E159" s="222"/>
      <c r="F159" s="222" t="s">
        <v>191</v>
      </c>
      <c r="G159" s="222"/>
      <c r="H159" s="222" t="s">
        <v>24</v>
      </c>
      <c r="I159" s="222"/>
      <c r="J159" s="222"/>
      <c r="K159" s="132"/>
      <c r="L159" s="136"/>
      <c r="M159" s="136"/>
    </row>
    <row r="160" spans="1:13" ht="18" customHeight="1">
      <c r="A160" s="134"/>
      <c r="B160" s="142"/>
      <c r="C160" s="145"/>
      <c r="D160" s="238"/>
      <c r="E160" s="239"/>
      <c r="F160" s="238"/>
      <c r="G160" s="239"/>
      <c r="H160" s="238"/>
      <c r="I160" s="240"/>
      <c r="J160" s="240"/>
      <c r="K160" s="134"/>
      <c r="L160" s="136"/>
      <c r="M160" s="136"/>
    </row>
    <row r="161" spans="1:13" ht="18" customHeight="1">
      <c r="A161" s="134"/>
      <c r="B161" s="142"/>
      <c r="C161" s="145"/>
      <c r="D161" s="234"/>
      <c r="E161" s="235"/>
      <c r="F161" s="234"/>
      <c r="G161" s="235"/>
      <c r="H161" s="234"/>
      <c r="I161" s="236"/>
      <c r="J161" s="235"/>
      <c r="K161" s="132"/>
      <c r="L161" s="136"/>
      <c r="M161" s="136"/>
    </row>
    <row r="162" spans="1:13" ht="18" customHeight="1">
      <c r="A162" s="134"/>
      <c r="B162" s="142"/>
      <c r="C162" s="145"/>
      <c r="D162" s="222"/>
      <c r="E162" s="222"/>
      <c r="F162" s="222"/>
      <c r="G162" s="222"/>
      <c r="H162" s="222"/>
      <c r="I162" s="222"/>
      <c r="J162" s="222"/>
      <c r="K162" s="132"/>
      <c r="L162" s="136"/>
      <c r="M162" s="136"/>
    </row>
    <row r="163" spans="1:13" ht="18" customHeight="1">
      <c r="A163" s="134"/>
      <c r="B163" s="142"/>
      <c r="C163" s="139" t="s">
        <v>194</v>
      </c>
      <c r="D163" s="137"/>
      <c r="E163" s="137"/>
      <c r="F163" s="137"/>
      <c r="G163" s="137"/>
      <c r="H163" s="137"/>
      <c r="I163" s="137"/>
      <c r="J163" s="137"/>
      <c r="K163" s="132"/>
      <c r="L163" s="136"/>
      <c r="M163" s="136"/>
    </row>
    <row r="164" spans="1:13" ht="12.75" customHeight="1">
      <c r="A164" s="134"/>
      <c r="B164" s="142"/>
      <c r="C164" s="137"/>
      <c r="D164" s="137"/>
      <c r="E164" s="137"/>
      <c r="F164" s="137"/>
      <c r="G164" s="137"/>
      <c r="H164" s="137"/>
      <c r="I164" s="137"/>
      <c r="J164" s="137"/>
      <c r="K164" s="132"/>
      <c r="L164" s="136"/>
      <c r="M164" s="136"/>
    </row>
    <row r="165" spans="1:13" ht="18" customHeight="1">
      <c r="A165" s="134"/>
      <c r="B165" s="220" t="s">
        <v>25</v>
      </c>
      <c r="C165" s="221"/>
      <c r="D165" s="221"/>
      <c r="E165" s="221"/>
      <c r="F165" s="221"/>
      <c r="G165" s="221"/>
      <c r="H165" s="221"/>
      <c r="I165" s="221"/>
      <c r="J165" s="221"/>
      <c r="K165" s="132"/>
      <c r="L165" s="136"/>
      <c r="M165" s="136"/>
    </row>
    <row r="166" spans="1:13" ht="18" customHeight="1">
      <c r="A166" s="134"/>
      <c r="B166" s="142"/>
      <c r="C166" s="222" t="s">
        <v>190</v>
      </c>
      <c r="D166" s="241" t="s">
        <v>3</v>
      </c>
      <c r="E166" s="242"/>
      <c r="F166" s="241" t="s">
        <v>195</v>
      </c>
      <c r="G166" s="245"/>
      <c r="H166" s="247" t="s">
        <v>196</v>
      </c>
      <c r="I166" s="240"/>
      <c r="J166" s="239"/>
      <c r="K166" s="132"/>
      <c r="L166" s="136"/>
      <c r="M166" s="136"/>
    </row>
    <row r="167" spans="1:13" ht="18" customHeight="1">
      <c r="A167" s="134"/>
      <c r="B167" s="142"/>
      <c r="C167" s="222"/>
      <c r="D167" s="243"/>
      <c r="E167" s="244"/>
      <c r="F167" s="243"/>
      <c r="G167" s="246"/>
      <c r="H167" s="148" t="s">
        <v>108</v>
      </c>
      <c r="I167" s="147" t="s">
        <v>197</v>
      </c>
      <c r="J167" s="147" t="s">
        <v>198</v>
      </c>
      <c r="K167" s="132"/>
      <c r="L167" s="136"/>
      <c r="M167" s="136"/>
    </row>
    <row r="168" spans="1:13" ht="18" customHeight="1">
      <c r="A168" s="134"/>
      <c r="B168" s="142"/>
      <c r="C168" s="147"/>
      <c r="D168" s="238"/>
      <c r="E168" s="239"/>
      <c r="F168" s="238"/>
      <c r="G168" s="248"/>
      <c r="H168" s="148"/>
      <c r="I168" s="147"/>
      <c r="J168" s="147"/>
      <c r="K168" s="132"/>
      <c r="L168" s="136"/>
      <c r="M168" s="149"/>
    </row>
    <row r="169" spans="1:13" ht="18" customHeight="1">
      <c r="A169" s="134"/>
      <c r="B169" s="142"/>
      <c r="C169" s="147"/>
      <c r="D169" s="238"/>
      <c r="E169" s="239"/>
      <c r="F169" s="238"/>
      <c r="G169" s="248"/>
      <c r="H169" s="150"/>
      <c r="I169" s="147"/>
      <c r="J169" s="151"/>
      <c r="K169" s="132"/>
      <c r="L169" s="136"/>
      <c r="M169" s="149"/>
    </row>
    <row r="170" spans="1:13" ht="18" customHeight="1">
      <c r="A170" s="134"/>
      <c r="B170" s="142"/>
      <c r="C170" s="147"/>
      <c r="D170" s="238"/>
      <c r="E170" s="239"/>
      <c r="F170" s="238"/>
      <c r="G170" s="248"/>
      <c r="H170" s="150"/>
      <c r="I170" s="147"/>
      <c r="J170" s="151"/>
      <c r="K170" s="132"/>
      <c r="L170" s="136"/>
      <c r="M170" s="149"/>
    </row>
    <row r="171" spans="1:13" ht="12.75" customHeight="1">
      <c r="A171" s="134"/>
      <c r="B171" s="152"/>
      <c r="C171" s="153"/>
      <c r="D171" s="153"/>
      <c r="E171" s="153"/>
      <c r="F171" s="153"/>
      <c r="G171" s="153"/>
      <c r="H171" s="153"/>
      <c r="I171" s="153"/>
      <c r="J171" s="153"/>
      <c r="K171" s="153"/>
      <c r="L171" s="154"/>
      <c r="M171" s="136"/>
    </row>
    <row r="172" spans="1:13" ht="15" customHeight="1">
      <c r="A172" s="134"/>
      <c r="B172" s="221" t="s">
        <v>199</v>
      </c>
      <c r="C172" s="221"/>
      <c r="D172" s="221"/>
      <c r="E172" s="221"/>
      <c r="F172" s="221"/>
      <c r="G172" s="221"/>
      <c r="H172" s="221"/>
      <c r="I172" s="221"/>
      <c r="J172" s="221"/>
      <c r="K172" s="221"/>
      <c r="L172" s="221"/>
      <c r="M172" s="136"/>
    </row>
    <row r="173" spans="1:13" ht="15" customHeight="1">
      <c r="A173" s="134"/>
      <c r="B173" s="221" t="s">
        <v>200</v>
      </c>
      <c r="C173" s="221"/>
      <c r="D173" s="221"/>
      <c r="E173" s="221"/>
      <c r="F173" s="221"/>
      <c r="G173" s="221"/>
      <c r="H173" s="221"/>
      <c r="I173" s="221"/>
      <c r="J173" s="221"/>
      <c r="K173" s="221"/>
      <c r="L173" s="221"/>
      <c r="M173" s="136"/>
    </row>
    <row r="174" spans="1:13" ht="15" customHeight="1">
      <c r="A174" s="134"/>
      <c r="B174" s="221" t="s">
        <v>26</v>
      </c>
      <c r="C174" s="221"/>
      <c r="D174" s="221"/>
      <c r="E174" s="221"/>
      <c r="F174" s="221"/>
      <c r="G174" s="221"/>
      <c r="H174" s="221"/>
      <c r="I174" s="221"/>
      <c r="J174" s="221"/>
      <c r="K174" s="221"/>
      <c r="L174" s="221"/>
      <c r="M174" s="136"/>
    </row>
    <row r="175" spans="1:13" ht="15" customHeight="1">
      <c r="A175" s="134"/>
      <c r="B175" s="221" t="s">
        <v>201</v>
      </c>
      <c r="C175" s="221"/>
      <c r="D175" s="221"/>
      <c r="E175" s="221"/>
      <c r="F175" s="221"/>
      <c r="G175" s="221"/>
      <c r="H175" s="221"/>
      <c r="I175" s="221"/>
      <c r="J175" s="221"/>
      <c r="K175" s="221"/>
      <c r="L175" s="221"/>
      <c r="M175" s="136"/>
    </row>
    <row r="176" spans="1:13" ht="15" customHeight="1">
      <c r="A176" s="134"/>
      <c r="B176" s="221" t="s">
        <v>202</v>
      </c>
      <c r="C176" s="221"/>
      <c r="D176" s="221"/>
      <c r="E176" s="221"/>
      <c r="F176" s="221"/>
      <c r="G176" s="221"/>
      <c r="H176" s="221"/>
      <c r="I176" s="221"/>
      <c r="J176" s="221"/>
      <c r="K176" s="221"/>
      <c r="L176" s="221"/>
      <c r="M176" s="136"/>
    </row>
    <row r="177" spans="1:13" ht="15" customHeight="1">
      <c r="A177" s="134"/>
      <c r="B177" s="221" t="s">
        <v>203</v>
      </c>
      <c r="C177" s="221"/>
      <c r="D177" s="221"/>
      <c r="E177" s="221"/>
      <c r="F177" s="221"/>
      <c r="G177" s="221"/>
      <c r="H177" s="221"/>
      <c r="I177" s="221"/>
      <c r="J177" s="221"/>
      <c r="K177" s="221"/>
      <c r="L177" s="221"/>
      <c r="M177" s="136"/>
    </row>
    <row r="178" spans="1:13" ht="15" customHeight="1">
      <c r="A178" s="134"/>
      <c r="B178" s="221" t="s">
        <v>204</v>
      </c>
      <c r="C178" s="221"/>
      <c r="D178" s="221"/>
      <c r="E178" s="221"/>
      <c r="F178" s="221"/>
      <c r="G178" s="221"/>
      <c r="H178" s="221"/>
      <c r="I178" s="221"/>
      <c r="J178" s="221"/>
      <c r="K178" s="221"/>
      <c r="L178" s="221"/>
      <c r="M178" s="136"/>
    </row>
    <row r="179" spans="1:13" ht="15" customHeight="1">
      <c r="A179" s="134"/>
      <c r="B179" s="221" t="s">
        <v>205</v>
      </c>
      <c r="C179" s="221"/>
      <c r="D179" s="221"/>
      <c r="E179" s="221"/>
      <c r="F179" s="221"/>
      <c r="G179" s="221"/>
      <c r="H179" s="221"/>
      <c r="I179" s="221"/>
      <c r="J179" s="221"/>
      <c r="K179" s="221"/>
      <c r="L179" s="221"/>
      <c r="M179" s="136"/>
    </row>
    <row r="180" spans="1:13" ht="15" customHeight="1">
      <c r="A180" s="134"/>
      <c r="B180" s="139" t="s">
        <v>206</v>
      </c>
      <c r="C180" s="139"/>
      <c r="D180" s="139"/>
      <c r="E180" s="139"/>
      <c r="F180" s="139"/>
      <c r="G180" s="139"/>
      <c r="H180" s="139"/>
      <c r="I180" s="139"/>
      <c r="J180" s="139"/>
      <c r="K180" s="139"/>
      <c r="L180" s="139"/>
      <c r="M180" s="136"/>
    </row>
    <row r="181" spans="1:13" ht="15" customHeight="1">
      <c r="A181" s="134"/>
      <c r="B181" s="221" t="s">
        <v>207</v>
      </c>
      <c r="C181" s="221"/>
      <c r="D181" s="221"/>
      <c r="E181" s="221"/>
      <c r="F181" s="221"/>
      <c r="G181" s="221"/>
      <c r="H181" s="221"/>
      <c r="I181" s="221"/>
      <c r="J181" s="221"/>
      <c r="K181" s="221"/>
      <c r="L181" s="221"/>
      <c r="M181" s="136"/>
    </row>
    <row r="182" spans="1:13" ht="15" customHeight="1">
      <c r="A182" s="134"/>
      <c r="B182" s="139" t="s">
        <v>208</v>
      </c>
      <c r="C182" s="139"/>
      <c r="D182" s="139"/>
      <c r="E182" s="139"/>
      <c r="F182" s="139"/>
      <c r="G182" s="139"/>
      <c r="H182" s="139"/>
      <c r="I182" s="139"/>
      <c r="J182" s="139"/>
      <c r="K182" s="139"/>
      <c r="L182" s="139"/>
      <c r="M182" s="136"/>
    </row>
    <row r="183" spans="1:13" ht="15" customHeight="1">
      <c r="A183" s="134" t="s">
        <v>27</v>
      </c>
      <c r="B183" s="221" t="s">
        <v>209</v>
      </c>
      <c r="C183" s="221"/>
      <c r="D183" s="221"/>
      <c r="E183" s="221"/>
      <c r="F183" s="221"/>
      <c r="G183" s="221"/>
      <c r="H183" s="221"/>
      <c r="I183" s="221"/>
      <c r="J183" s="221"/>
      <c r="K183" s="221"/>
      <c r="L183" s="221"/>
      <c r="M183" s="136"/>
    </row>
    <row r="184" spans="1:13" ht="15" customHeight="1">
      <c r="A184" s="134"/>
      <c r="B184" s="221" t="s">
        <v>210</v>
      </c>
      <c r="C184" s="221"/>
      <c r="D184" s="221"/>
      <c r="E184" s="221"/>
      <c r="F184" s="221"/>
      <c r="G184" s="221"/>
      <c r="H184" s="221"/>
      <c r="I184" s="221"/>
      <c r="J184" s="221"/>
      <c r="K184" s="221"/>
      <c r="L184" s="221"/>
      <c r="M184" s="136"/>
    </row>
    <row r="185" spans="1:13" ht="15" customHeight="1">
      <c r="A185" s="152"/>
      <c r="B185" s="153"/>
      <c r="C185" s="153"/>
      <c r="D185" s="153"/>
      <c r="E185" s="153"/>
      <c r="F185" s="153"/>
      <c r="G185" s="153"/>
      <c r="H185" s="153"/>
      <c r="I185" s="257"/>
      <c r="J185" s="257"/>
      <c r="K185" s="257"/>
      <c r="L185" s="257"/>
      <c r="M185" s="154"/>
    </row>
  </sheetData>
  <mergeCells count="210">
    <mergeCell ref="H77:K77"/>
    <mergeCell ref="H138:K138"/>
    <mergeCell ref="J10:K10"/>
    <mergeCell ref="B184:L184"/>
    <mergeCell ref="I185:L185"/>
    <mergeCell ref="B55:L55"/>
    <mergeCell ref="B56:L56"/>
    <mergeCell ref="B52:L52"/>
    <mergeCell ref="B58:L58"/>
    <mergeCell ref="B114:L114"/>
    <mergeCell ref="B117:L117"/>
    <mergeCell ref="B118:L118"/>
    <mergeCell ref="B172:L172"/>
    <mergeCell ref="B173:L173"/>
    <mergeCell ref="B174:L174"/>
    <mergeCell ref="B176:L176"/>
    <mergeCell ref="B177:L177"/>
    <mergeCell ref="B183:L183"/>
    <mergeCell ref="B175:L175"/>
    <mergeCell ref="B178:L178"/>
    <mergeCell ref="B179:L179"/>
    <mergeCell ref="B181:L181"/>
    <mergeCell ref="D168:E168"/>
    <mergeCell ref="F168:G168"/>
    <mergeCell ref="D169:E169"/>
    <mergeCell ref="F169:G169"/>
    <mergeCell ref="D170:E170"/>
    <mergeCell ref="F170:G170"/>
    <mergeCell ref="D162:E162"/>
    <mergeCell ref="F162:G162"/>
    <mergeCell ref="H162:J162"/>
    <mergeCell ref="B165:J165"/>
    <mergeCell ref="C166:C167"/>
    <mergeCell ref="D166:E167"/>
    <mergeCell ref="F166:G167"/>
    <mergeCell ref="H166:J166"/>
    <mergeCell ref="D160:E160"/>
    <mergeCell ref="F160:G160"/>
    <mergeCell ref="H160:J160"/>
    <mergeCell ref="D161:E161"/>
    <mergeCell ref="F161:G161"/>
    <mergeCell ref="H161:J161"/>
    <mergeCell ref="D157:E157"/>
    <mergeCell ref="F157:G157"/>
    <mergeCell ref="H157:J157"/>
    <mergeCell ref="D159:E159"/>
    <mergeCell ref="F159:G159"/>
    <mergeCell ref="H159:J159"/>
    <mergeCell ref="D155:E155"/>
    <mergeCell ref="F155:G155"/>
    <mergeCell ref="H155:J155"/>
    <mergeCell ref="D156:E156"/>
    <mergeCell ref="F156:G156"/>
    <mergeCell ref="H156:J156"/>
    <mergeCell ref="D152:E152"/>
    <mergeCell ref="F152:G152"/>
    <mergeCell ref="H152:J152"/>
    <mergeCell ref="D154:E154"/>
    <mergeCell ref="F154:G154"/>
    <mergeCell ref="H154:J154"/>
    <mergeCell ref="D150:E150"/>
    <mergeCell ref="F150:G150"/>
    <mergeCell ref="H150:J150"/>
    <mergeCell ref="D151:E151"/>
    <mergeCell ref="F151:G151"/>
    <mergeCell ref="H151:J151"/>
    <mergeCell ref="I135:K135"/>
    <mergeCell ref="I136:K136"/>
    <mergeCell ref="I137:K137"/>
    <mergeCell ref="B140:L140"/>
    <mergeCell ref="B142:L142"/>
    <mergeCell ref="B148:J148"/>
    <mergeCell ref="A125:C125"/>
    <mergeCell ref="B127:L127"/>
    <mergeCell ref="H129:J129"/>
    <mergeCell ref="B131:F131"/>
    <mergeCell ref="I132:J132"/>
    <mergeCell ref="I134:K134"/>
    <mergeCell ref="B113:L113"/>
    <mergeCell ref="B115:L115"/>
    <mergeCell ref="B116:L116"/>
    <mergeCell ref="B122:L122"/>
    <mergeCell ref="B123:L123"/>
    <mergeCell ref="I124:L124"/>
    <mergeCell ref="B120:L120"/>
    <mergeCell ref="D108:E108"/>
    <mergeCell ref="F108:G108"/>
    <mergeCell ref="D109:E109"/>
    <mergeCell ref="F109:G109"/>
    <mergeCell ref="B111:L111"/>
    <mergeCell ref="B112:L112"/>
    <mergeCell ref="B104:J104"/>
    <mergeCell ref="C105:C106"/>
    <mergeCell ref="D105:E106"/>
    <mergeCell ref="F105:G106"/>
    <mergeCell ref="H105:J105"/>
    <mergeCell ref="D107:E107"/>
    <mergeCell ref="F107:G107"/>
    <mergeCell ref="D100:E100"/>
    <mergeCell ref="F100:G100"/>
    <mergeCell ref="H100:J100"/>
    <mergeCell ref="D101:E101"/>
    <mergeCell ref="F101:G101"/>
    <mergeCell ref="H101:J101"/>
    <mergeCell ref="D98:E98"/>
    <mergeCell ref="F98:G98"/>
    <mergeCell ref="H98:J98"/>
    <mergeCell ref="D99:E99"/>
    <mergeCell ref="F99:G99"/>
    <mergeCell ref="H99:J99"/>
    <mergeCell ref="D95:E95"/>
    <mergeCell ref="F95:G95"/>
    <mergeCell ref="H95:J95"/>
    <mergeCell ref="D96:E96"/>
    <mergeCell ref="F96:G96"/>
    <mergeCell ref="H96:J96"/>
    <mergeCell ref="D93:E93"/>
    <mergeCell ref="F93:G93"/>
    <mergeCell ref="H93:J93"/>
    <mergeCell ref="D94:E94"/>
    <mergeCell ref="F94:G94"/>
    <mergeCell ref="H94:J94"/>
    <mergeCell ref="D90:E90"/>
    <mergeCell ref="F90:G90"/>
    <mergeCell ref="H90:J90"/>
    <mergeCell ref="D91:E91"/>
    <mergeCell ref="F91:G91"/>
    <mergeCell ref="H91:J91"/>
    <mergeCell ref="B79:L79"/>
    <mergeCell ref="B81:L81"/>
    <mergeCell ref="B87:J87"/>
    <mergeCell ref="D89:E89"/>
    <mergeCell ref="F89:G89"/>
    <mergeCell ref="H89:J89"/>
    <mergeCell ref="B69:F69"/>
    <mergeCell ref="I70:J70"/>
    <mergeCell ref="I73:K73"/>
    <mergeCell ref="I74:K74"/>
    <mergeCell ref="I75:K75"/>
    <mergeCell ref="I76:K76"/>
    <mergeCell ref="I14:K14"/>
    <mergeCell ref="I11:K11"/>
    <mergeCell ref="I8:J8"/>
    <mergeCell ref="A63:C63"/>
    <mergeCell ref="B65:L65"/>
    <mergeCell ref="H67:J67"/>
    <mergeCell ref="H15:K15"/>
    <mergeCell ref="B51:L51"/>
    <mergeCell ref="B53:L53"/>
    <mergeCell ref="B54:L54"/>
    <mergeCell ref="B60:L60"/>
    <mergeCell ref="B61:L61"/>
    <mergeCell ref="I62:L62"/>
    <mergeCell ref="D46:E46"/>
    <mergeCell ref="F46:G46"/>
    <mergeCell ref="D47:E47"/>
    <mergeCell ref="F47:G47"/>
    <mergeCell ref="B49:L49"/>
    <mergeCell ref="B50:L50"/>
    <mergeCell ref="B42:J42"/>
    <mergeCell ref="C43:C44"/>
    <mergeCell ref="D43:E44"/>
    <mergeCell ref="F43:G44"/>
    <mergeCell ref="H43:J43"/>
    <mergeCell ref="D45:E45"/>
    <mergeCell ref="F45:G45"/>
    <mergeCell ref="D38:E38"/>
    <mergeCell ref="F38:G38"/>
    <mergeCell ref="H38:J38"/>
    <mergeCell ref="D39:E39"/>
    <mergeCell ref="F39:G39"/>
    <mergeCell ref="H39:J39"/>
    <mergeCell ref="F29:G29"/>
    <mergeCell ref="H29:J29"/>
    <mergeCell ref="D36:E36"/>
    <mergeCell ref="F36:G36"/>
    <mergeCell ref="H36:J36"/>
    <mergeCell ref="D37:E37"/>
    <mergeCell ref="F37:G37"/>
    <mergeCell ref="H37:J37"/>
    <mergeCell ref="D33:E33"/>
    <mergeCell ref="F33:G33"/>
    <mergeCell ref="H33:J33"/>
    <mergeCell ref="D34:E34"/>
    <mergeCell ref="F34:G34"/>
    <mergeCell ref="H34:J34"/>
    <mergeCell ref="J71:K71"/>
    <mergeCell ref="B25:J25"/>
    <mergeCell ref="D27:E27"/>
    <mergeCell ref="F27:G27"/>
    <mergeCell ref="H27:J27"/>
    <mergeCell ref="A1:C1"/>
    <mergeCell ref="B3:L3"/>
    <mergeCell ref="H5:J5"/>
    <mergeCell ref="B7:F7"/>
    <mergeCell ref="B17:L17"/>
    <mergeCell ref="B19:L19"/>
    <mergeCell ref="I12:K12"/>
    <mergeCell ref="I13:K13"/>
    <mergeCell ref="J9:K9"/>
    <mergeCell ref="D31:E31"/>
    <mergeCell ref="F31:G31"/>
    <mergeCell ref="H31:J31"/>
    <mergeCell ref="D32:E32"/>
    <mergeCell ref="F32:G32"/>
    <mergeCell ref="H32:J32"/>
    <mergeCell ref="D28:E28"/>
    <mergeCell ref="F28:G28"/>
    <mergeCell ref="H28:J28"/>
    <mergeCell ref="D29:E29"/>
  </mergeCells>
  <phoneticPr fontId="3"/>
  <dataValidations count="1">
    <dataValidation type="list" allowBlank="1" showInputMessage="1" showErrorMessage="1" sqref="J21 J23 J146 J85 J144 J83">
      <formula1>"あり,なし"</formula1>
    </dataValidation>
  </dataValidations>
  <printOptions horizontalCentered="1" verticalCentered="1"/>
  <pageMargins left="0.43307086614173229" right="0.43307086614173229" top="0.55118110236220474" bottom="0.51181102362204722" header="0.31496062992125984" footer="0.31496062992125984"/>
  <pageSetup paperSize="9" scale="83" fitToHeight="3" orientation="portrait" r:id="rId1"/>
  <headerFooter>
    <oddHeader>&amp;RR2</oddHeader>
  </headerFooter>
  <rowBreaks count="2" manualBreakCount="2">
    <brk id="62" max="12" man="1"/>
    <brk id="124"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A2:J38"/>
  <sheetViews>
    <sheetView view="pageBreakPreview" topLeftCell="A16" zoomScaleNormal="100" workbookViewId="0">
      <selection activeCell="C32" sqref="C32"/>
    </sheetView>
  </sheetViews>
  <sheetFormatPr defaultRowHeight="13.5"/>
  <cols>
    <col min="1" max="1" width="4.25" customWidth="1"/>
    <col min="3" max="3" width="17.375" customWidth="1"/>
    <col min="4" max="4" width="11.125" customWidth="1"/>
    <col min="5" max="5" width="14.875" customWidth="1"/>
    <col min="7" max="7" width="7.625" customWidth="1"/>
    <col min="9" max="9" width="4.5" customWidth="1"/>
  </cols>
  <sheetData>
    <row r="2" spans="1:10" ht="13.5" customHeight="1" thickBot="1"/>
    <row r="3" spans="1:10" ht="13.5" customHeight="1">
      <c r="B3" s="259" t="s">
        <v>153</v>
      </c>
      <c r="C3" s="260"/>
    </row>
    <row r="4" spans="1:10" ht="13.5" customHeight="1" thickBot="1">
      <c r="B4" s="261"/>
      <c r="C4" s="262"/>
      <c r="F4" t="s">
        <v>154</v>
      </c>
    </row>
    <row r="5" spans="1:10" ht="13.5" customHeight="1">
      <c r="B5" s="81"/>
      <c r="C5" s="81"/>
      <c r="F5" t="s">
        <v>239</v>
      </c>
    </row>
    <row r="6" spans="1:10" ht="13.5" customHeight="1">
      <c r="B6" s="81"/>
      <c r="C6" s="82" t="s">
        <v>155</v>
      </c>
    </row>
    <row r="8" spans="1:10">
      <c r="C8" s="83"/>
    </row>
    <row r="12" spans="1:10" ht="57.75" customHeight="1" thickBot="1">
      <c r="A12" s="14"/>
      <c r="B12" s="14"/>
      <c r="C12" s="14"/>
      <c r="D12" s="14"/>
      <c r="E12" s="14"/>
      <c r="F12" s="14"/>
      <c r="G12" s="14"/>
      <c r="H12" s="14"/>
      <c r="I12" s="14"/>
    </row>
    <row r="13" spans="1:10" ht="24" customHeight="1" thickTop="1" thickBot="1">
      <c r="A13" s="84"/>
      <c r="B13" s="85"/>
      <c r="C13" s="85"/>
      <c r="D13" s="85"/>
      <c r="E13" s="85"/>
      <c r="F13" s="85"/>
      <c r="G13" s="85"/>
      <c r="H13" s="85"/>
      <c r="I13" s="86"/>
    </row>
    <row r="14" spans="1:10" ht="22.5" customHeight="1" thickBot="1">
      <c r="A14" s="87"/>
      <c r="B14" s="267" t="s">
        <v>156</v>
      </c>
      <c r="C14" s="268"/>
      <c r="D14" s="14"/>
      <c r="E14" s="88" t="s">
        <v>157</v>
      </c>
      <c r="F14" s="270"/>
      <c r="G14" s="270"/>
      <c r="H14" s="270"/>
      <c r="I14" s="89"/>
      <c r="J14" t="s">
        <v>158</v>
      </c>
    </row>
    <row r="15" spans="1:10" ht="22.5" customHeight="1">
      <c r="A15" s="87"/>
      <c r="B15" s="14"/>
      <c r="C15" s="14"/>
      <c r="D15" s="14"/>
      <c r="E15" s="88" t="s">
        <v>159</v>
      </c>
      <c r="F15" s="270"/>
      <c r="G15" s="270"/>
      <c r="H15" s="270"/>
      <c r="I15" s="89"/>
      <c r="J15" t="s">
        <v>160</v>
      </c>
    </row>
    <row r="16" spans="1:10" ht="15" customHeight="1">
      <c r="A16" s="87"/>
      <c r="B16" s="14" t="s">
        <v>111</v>
      </c>
      <c r="C16" s="272"/>
      <c r="D16" s="272"/>
      <c r="E16" s="14"/>
      <c r="F16" s="14"/>
      <c r="G16" s="14"/>
      <c r="H16" s="14"/>
      <c r="I16" s="90"/>
      <c r="J16" t="s">
        <v>175</v>
      </c>
    </row>
    <row r="17" spans="1:10" ht="15" customHeight="1">
      <c r="A17" s="87"/>
      <c r="B17" s="14" t="s">
        <v>109</v>
      </c>
      <c r="C17" s="273">
        <f>第１号!D22</f>
        <v>0</v>
      </c>
      <c r="D17" s="274"/>
      <c r="E17" s="14"/>
      <c r="F17" s="14"/>
      <c r="G17" s="14"/>
      <c r="H17" s="14"/>
      <c r="I17" s="90"/>
    </row>
    <row r="18" spans="1:10" ht="15" customHeight="1">
      <c r="A18" s="87"/>
      <c r="B18" s="14" t="s">
        <v>16</v>
      </c>
      <c r="C18" s="269">
        <f>第１号!D23</f>
        <v>0</v>
      </c>
      <c r="D18" s="269"/>
      <c r="E18" s="269"/>
      <c r="F18" s="269"/>
      <c r="G18" s="269"/>
      <c r="H18" s="14"/>
      <c r="I18" s="90"/>
    </row>
    <row r="19" spans="1:10" ht="15" customHeight="1">
      <c r="A19" s="87"/>
      <c r="B19" s="14" t="s">
        <v>161</v>
      </c>
      <c r="C19" s="269">
        <f>第１号!G9</f>
        <v>0</v>
      </c>
      <c r="D19" s="269"/>
      <c r="E19" s="269"/>
      <c r="F19" s="14" t="s">
        <v>162</v>
      </c>
      <c r="G19" s="14"/>
      <c r="H19" s="14"/>
      <c r="I19" s="90"/>
    </row>
    <row r="20" spans="1:10" ht="15" customHeight="1">
      <c r="A20" s="87"/>
      <c r="B20" s="14" t="s">
        <v>163</v>
      </c>
      <c r="C20" s="14"/>
      <c r="D20" s="14"/>
      <c r="E20" s="91"/>
      <c r="F20" s="14" t="s">
        <v>164</v>
      </c>
      <c r="G20" s="14"/>
      <c r="H20" s="14"/>
      <c r="I20" s="90"/>
      <c r="J20" t="s">
        <v>179</v>
      </c>
    </row>
    <row r="21" spans="1:10" ht="15" customHeight="1">
      <c r="A21" s="87"/>
      <c r="B21" s="14" t="s">
        <v>96</v>
      </c>
      <c r="C21" s="14"/>
      <c r="D21" s="14"/>
      <c r="E21" s="92">
        <f>ROUNDDOWN(E20*1.1,0)</f>
        <v>0</v>
      </c>
      <c r="F21" s="14" t="s">
        <v>165</v>
      </c>
      <c r="G21" s="14"/>
      <c r="H21" s="14"/>
      <c r="I21" s="90"/>
    </row>
    <row r="22" spans="1:10" ht="15" customHeight="1">
      <c r="A22" s="87"/>
      <c r="B22" s="14"/>
      <c r="C22" s="14"/>
      <c r="D22" s="14"/>
      <c r="E22" s="14"/>
      <c r="F22" s="14"/>
      <c r="G22" s="14"/>
      <c r="H22" s="14"/>
      <c r="I22" s="90"/>
    </row>
    <row r="23" spans="1:10" ht="27.75" customHeight="1">
      <c r="A23" s="87"/>
      <c r="B23" s="93"/>
      <c r="C23" s="88" t="s">
        <v>166</v>
      </c>
      <c r="D23" s="94" t="s">
        <v>167</v>
      </c>
      <c r="E23" s="263" t="s">
        <v>168</v>
      </c>
      <c r="F23" s="264"/>
      <c r="G23" s="14"/>
      <c r="H23" s="14"/>
      <c r="I23" s="90"/>
    </row>
    <row r="24" spans="1:10" ht="16.5" customHeight="1">
      <c r="A24" s="87"/>
      <c r="B24" s="95" t="s">
        <v>32</v>
      </c>
      <c r="C24" s="96">
        <f>第１号!G12</f>
        <v>0</v>
      </c>
      <c r="D24" s="97"/>
      <c r="E24" s="98" t="str">
        <f>IF(D24&gt;0,D24*$E$21,"")</f>
        <v/>
      </c>
      <c r="F24" s="99" t="s">
        <v>169</v>
      </c>
      <c r="G24" s="14"/>
      <c r="H24" s="14"/>
      <c r="I24" s="90"/>
      <c r="J24" t="s">
        <v>180</v>
      </c>
    </row>
    <row r="25" spans="1:10" ht="16.5" customHeight="1">
      <c r="A25" s="87"/>
      <c r="B25" s="95" t="s">
        <v>170</v>
      </c>
      <c r="C25" s="100"/>
      <c r="D25" s="97"/>
      <c r="E25" s="98" t="str">
        <f>IF(D24&gt;0,D25*$E$21,"")</f>
        <v/>
      </c>
      <c r="F25" s="99" t="s">
        <v>169</v>
      </c>
      <c r="G25" s="14"/>
      <c r="H25" s="14"/>
      <c r="I25" s="90"/>
      <c r="J25" t="s">
        <v>180</v>
      </c>
    </row>
    <row r="26" spans="1:10" ht="16.5" customHeight="1">
      <c r="A26" s="87"/>
      <c r="B26" s="95" t="s">
        <v>170</v>
      </c>
      <c r="C26" s="100"/>
      <c r="D26" s="97"/>
      <c r="E26" s="98" t="str">
        <f>IF(D24&gt;0,D26*$E$21,"")</f>
        <v/>
      </c>
      <c r="F26" s="99" t="s">
        <v>169</v>
      </c>
      <c r="G26" s="14"/>
      <c r="H26" s="14"/>
      <c r="I26" s="90"/>
      <c r="J26" t="s">
        <v>180</v>
      </c>
    </row>
    <row r="27" spans="1:10" ht="16.5" customHeight="1">
      <c r="A27" s="87"/>
      <c r="B27" s="95" t="s">
        <v>171</v>
      </c>
      <c r="C27" s="101"/>
      <c r="D27" s="102">
        <f>SUM(D24:D26)</f>
        <v>0</v>
      </c>
      <c r="E27" s="103">
        <f>SUM(E24:E26)</f>
        <v>0</v>
      </c>
      <c r="F27" s="99" t="s">
        <v>169</v>
      </c>
      <c r="G27" s="14"/>
      <c r="H27" s="14"/>
      <c r="I27" s="90"/>
    </row>
    <row r="28" spans="1:10">
      <c r="A28" s="87"/>
      <c r="B28" s="14"/>
      <c r="C28" s="14"/>
      <c r="D28" s="14"/>
      <c r="E28" s="271" t="str">
        <f>IF(E21=E27,"","↑合計金額が合いません！")</f>
        <v/>
      </c>
      <c r="F28" s="271"/>
      <c r="G28" s="14"/>
      <c r="H28" s="14"/>
      <c r="I28" s="90"/>
    </row>
    <row r="29" spans="1:10">
      <c r="A29" s="87"/>
      <c r="B29" s="14"/>
      <c r="C29" s="14"/>
      <c r="D29" s="14"/>
      <c r="E29" s="14"/>
      <c r="F29" s="14"/>
      <c r="G29" s="14"/>
      <c r="H29" s="14"/>
      <c r="I29" s="90"/>
    </row>
    <row r="30" spans="1:10">
      <c r="A30" s="87"/>
      <c r="B30" s="14"/>
      <c r="C30" s="14"/>
      <c r="D30" s="14"/>
      <c r="E30" s="14"/>
      <c r="F30" s="14"/>
      <c r="G30" s="14"/>
      <c r="H30" s="14"/>
      <c r="I30" s="90"/>
    </row>
    <row r="31" spans="1:10">
      <c r="A31" s="87"/>
      <c r="B31" s="14"/>
      <c r="C31" s="14"/>
      <c r="D31" s="14"/>
      <c r="E31" s="14"/>
      <c r="F31" s="14"/>
      <c r="G31" s="14"/>
      <c r="H31" s="14"/>
      <c r="I31" s="90"/>
    </row>
    <row r="32" spans="1:10" ht="14.25" thickBot="1">
      <c r="A32" s="87"/>
      <c r="B32" s="104" t="s">
        <v>172</v>
      </c>
      <c r="C32" s="14" t="str">
        <f>"函館建設管理部入札契約課　"&amp;DBCS(MONTH(C16))&amp;"月"&amp;DBCS(DAY(C16))&amp;"日"&amp;"　開札担当者 行"</f>
        <v>函館建設管理部入札契約課　１月０日　開札担当者 行</v>
      </c>
      <c r="D32" s="14"/>
      <c r="E32" s="14"/>
      <c r="F32" s="14"/>
      <c r="G32" s="14"/>
      <c r="H32" s="14"/>
      <c r="I32" s="90"/>
    </row>
    <row r="33" spans="1:9" ht="17.25" customHeight="1" thickBot="1">
      <c r="A33" s="87"/>
      <c r="B33" s="104" t="s">
        <v>173</v>
      </c>
      <c r="C33" s="265" t="s">
        <v>174</v>
      </c>
      <c r="D33" s="266"/>
      <c r="E33" s="14"/>
      <c r="F33" s="14"/>
      <c r="G33" s="14"/>
      <c r="H33" s="14"/>
      <c r="I33" s="90"/>
    </row>
    <row r="34" spans="1:9" ht="16.5" customHeight="1">
      <c r="A34" s="87"/>
      <c r="B34" s="14"/>
      <c r="C34" s="14"/>
      <c r="D34" s="14"/>
      <c r="E34" s="14"/>
      <c r="F34" s="14"/>
      <c r="G34" s="14"/>
      <c r="H34" s="14"/>
      <c r="I34" s="90"/>
    </row>
    <row r="35" spans="1:9" ht="16.5" customHeight="1">
      <c r="A35" s="87"/>
      <c r="B35" s="104" t="s">
        <v>178</v>
      </c>
      <c r="C35" s="108" t="s">
        <v>176</v>
      </c>
      <c r="D35" s="14"/>
      <c r="E35" s="14"/>
      <c r="F35" s="14"/>
      <c r="G35" s="14"/>
      <c r="H35" s="14"/>
      <c r="I35" s="90"/>
    </row>
    <row r="36" spans="1:9" ht="16.5" customHeight="1">
      <c r="A36" s="87"/>
      <c r="B36" s="14"/>
      <c r="C36" s="109" t="s">
        <v>177</v>
      </c>
      <c r="D36" s="14"/>
      <c r="E36" s="14"/>
      <c r="F36" s="14"/>
      <c r="G36" s="14"/>
      <c r="H36" s="14"/>
      <c r="I36" s="90"/>
    </row>
    <row r="37" spans="1:9" ht="19.5" customHeight="1" thickBot="1">
      <c r="A37" s="105"/>
      <c r="B37" s="106"/>
      <c r="C37" s="106"/>
      <c r="D37" s="106"/>
      <c r="E37" s="106"/>
      <c r="F37" s="106"/>
      <c r="G37" s="106"/>
      <c r="H37" s="106"/>
      <c r="I37" s="107"/>
    </row>
    <row r="38" spans="1:9" ht="14.25" thickTop="1"/>
  </sheetData>
  <mergeCells count="11">
    <mergeCell ref="B3:C4"/>
    <mergeCell ref="E23:F23"/>
    <mergeCell ref="C33:D33"/>
    <mergeCell ref="B14:C14"/>
    <mergeCell ref="C18:G18"/>
    <mergeCell ref="C19:E19"/>
    <mergeCell ref="F14:H14"/>
    <mergeCell ref="F15:H15"/>
    <mergeCell ref="E28:F28"/>
    <mergeCell ref="C16:D16"/>
    <mergeCell ref="C17:D17"/>
  </mergeCells>
  <phoneticPr fontId="3"/>
  <conditionalFormatting sqref="E28">
    <cfRule type="cellIs" dxfId="0" priority="1" stopIfTrue="1" operator="equal">
      <formula>"↑合計金額が合いません！"</formula>
    </cfRule>
  </conditionalFormatting>
  <dataValidations count="7">
    <dataValidation allowBlank="1" showInputMessage="1" showErrorMessage="1" prompt="会社名、氏名を記入してください" sqref="F14:I14"/>
    <dataValidation allowBlank="1" showInputMessage="1" showErrorMessage="1" prompt="電話番号を記入してください" sqref="F15:I15"/>
    <dataValidation allowBlank="1" showInputMessage="1" showErrorMessage="1" prompt="乙型の場合は分担金額を直接入力してください" sqref="E24:E25"/>
    <dataValidation allowBlank="1" showInputMessage="1" showErrorMessage="1" prompt="乙型の場合はここは空欄になります" sqref="E26"/>
    <dataValidation allowBlank="1" showInputMessage="1" showErrorMessage="1" prompt="会社名を入力してください" sqref="C25:C26"/>
    <dataValidation allowBlank="1" showInputMessage="1" showErrorMessage="1" prompt="甲型のみ出資割合を入力_x000a_（乙型は空欄のまま）" sqref="D24:D26"/>
    <dataValidation allowBlank="1" showInputMessage="1" showErrorMessage="1" prompt="開札日を入力してください_x000a_例）平成25年1月17日→１／１７_x000a_　　平成26年1月17日→１４／１／１７" sqref="C16:D16"/>
  </dataValidations>
  <pageMargins left="0.73" right="0.23" top="0.48" bottom="0.28000000000000003" header="0.39" footer="0.21"/>
  <pageSetup paperSize="9" scale="98"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T37"/>
  <sheetViews>
    <sheetView showGridLines="0" view="pageBreakPreview" zoomScale="85" zoomScaleNormal="100" zoomScaleSheetLayoutView="100" workbookViewId="0">
      <selection activeCell="BB16" sqref="BB16"/>
    </sheetView>
  </sheetViews>
  <sheetFormatPr defaultRowHeight="13.5"/>
  <cols>
    <col min="1" max="52" width="2.125" style="31" customWidth="1"/>
    <col min="53" max="16384" width="9" style="31"/>
  </cols>
  <sheetData>
    <row r="1" spans="1:46" ht="19.5" customHeight="1">
      <c r="A1" s="30" t="s">
        <v>116</v>
      </c>
      <c r="B1" s="30"/>
      <c r="C1" s="30"/>
      <c r="D1" s="30"/>
      <c r="E1" s="30"/>
      <c r="F1" s="30"/>
      <c r="G1" s="30"/>
      <c r="H1" s="30"/>
      <c r="I1" s="30"/>
      <c r="K1" s="30"/>
      <c r="L1" s="30"/>
    </row>
    <row r="2" spans="1:46" ht="21">
      <c r="A2" s="306" t="s">
        <v>226</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row>
    <row r="3" spans="1:46" ht="16.5" customHeight="1">
      <c r="A3" s="30"/>
      <c r="B3" s="30"/>
      <c r="C3" s="30"/>
      <c r="D3" s="30"/>
      <c r="E3" s="30"/>
      <c r="F3" s="30"/>
      <c r="G3" s="30"/>
      <c r="H3" s="30"/>
      <c r="I3" s="30"/>
      <c r="K3" s="30"/>
      <c r="L3" s="30"/>
    </row>
    <row r="4" spans="1:46" ht="16.5" customHeight="1">
      <c r="A4" s="30"/>
      <c r="B4" s="30"/>
      <c r="C4" s="30"/>
      <c r="D4" s="30"/>
      <c r="E4" s="30"/>
      <c r="H4" s="30"/>
      <c r="I4" s="30"/>
      <c r="K4" s="30"/>
      <c r="L4" s="30"/>
      <c r="AJ4" s="309" t="s">
        <v>219</v>
      </c>
      <c r="AK4" s="310"/>
      <c r="AL4" s="310"/>
      <c r="AM4" s="310"/>
      <c r="AN4" s="310"/>
      <c r="AO4" s="310"/>
      <c r="AP4" s="310"/>
      <c r="AQ4" s="310"/>
      <c r="AR4" s="310"/>
    </row>
    <row r="5" spans="1:46" ht="16.5" customHeight="1">
      <c r="A5" s="30"/>
      <c r="B5" s="30"/>
      <c r="C5" s="30"/>
      <c r="D5" s="30"/>
      <c r="E5" s="30"/>
      <c r="F5" s="30"/>
      <c r="G5" s="30"/>
      <c r="H5" s="30"/>
      <c r="I5" s="30"/>
      <c r="K5" s="30"/>
      <c r="L5" s="30"/>
    </row>
    <row r="6" spans="1:46" ht="16.5" customHeight="1">
      <c r="A6" s="33"/>
      <c r="B6" s="311" t="str">
        <f>第１号!B7</f>
        <v>　　渡島総合振興局長　様</v>
      </c>
      <c r="C6" s="312"/>
      <c r="D6" s="312"/>
      <c r="E6" s="312"/>
      <c r="F6" s="312"/>
      <c r="G6" s="312"/>
      <c r="H6" s="312"/>
      <c r="I6" s="312"/>
      <c r="J6" s="312"/>
      <c r="K6" s="312"/>
      <c r="L6" s="312"/>
      <c r="M6" s="312"/>
      <c r="N6" s="312"/>
      <c r="O6" s="312"/>
    </row>
    <row r="7" spans="1:46" ht="16.5" customHeight="1">
      <c r="A7" s="30"/>
      <c r="B7" s="30"/>
      <c r="C7" s="30"/>
      <c r="D7" s="30"/>
      <c r="E7" s="30"/>
      <c r="F7" s="30"/>
      <c r="G7" s="30"/>
      <c r="H7" s="30"/>
      <c r="I7" s="30"/>
      <c r="K7" s="30"/>
      <c r="L7" s="30"/>
    </row>
    <row r="8" spans="1:46" ht="16.5" customHeight="1">
      <c r="A8" s="30"/>
      <c r="B8" s="30"/>
      <c r="C8" s="30"/>
      <c r="D8" s="30"/>
      <c r="E8" s="30"/>
      <c r="O8" s="30" t="s">
        <v>117</v>
      </c>
      <c r="P8" s="30"/>
      <c r="Q8" s="30"/>
      <c r="R8" s="30"/>
      <c r="S8" s="30"/>
    </row>
    <row r="9" spans="1:46" ht="16.5" customHeight="1">
      <c r="A9" s="30"/>
      <c r="B9" s="30"/>
      <c r="C9" s="30"/>
      <c r="D9" s="30"/>
      <c r="E9" s="30"/>
      <c r="O9" s="30"/>
      <c r="P9" s="34" t="s">
        <v>69</v>
      </c>
      <c r="Q9" s="34"/>
      <c r="R9" s="34"/>
      <c r="S9" s="33"/>
      <c r="T9" s="33"/>
      <c r="U9" s="35" t="s">
        <v>70</v>
      </c>
      <c r="V9" s="307"/>
      <c r="W9" s="307"/>
      <c r="X9" s="307"/>
      <c r="Y9" s="307"/>
      <c r="Z9" s="307"/>
    </row>
    <row r="10" spans="1:46" ht="16.5" customHeight="1">
      <c r="A10" s="30"/>
      <c r="B10" s="30"/>
      <c r="C10" s="30"/>
      <c r="D10" s="30"/>
      <c r="E10" s="30"/>
      <c r="O10" s="30"/>
      <c r="P10" s="33"/>
      <c r="Q10" s="33"/>
      <c r="R10" s="33"/>
      <c r="S10" s="33"/>
      <c r="T10" s="33"/>
      <c r="U10" s="30"/>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row>
    <row r="11" spans="1:46" ht="16.5" customHeight="1">
      <c r="A11" s="30"/>
      <c r="B11" s="30"/>
      <c r="C11" s="30"/>
      <c r="D11" s="30"/>
      <c r="E11" s="30"/>
      <c r="O11" s="30"/>
      <c r="P11" s="33"/>
      <c r="Q11" s="33"/>
      <c r="R11" s="33"/>
      <c r="S11" s="33"/>
      <c r="T11" s="33"/>
      <c r="U11" s="36"/>
      <c r="V11" s="313"/>
      <c r="W11" s="313"/>
      <c r="X11" s="313"/>
      <c r="Y11" s="313"/>
      <c r="Z11" s="313"/>
      <c r="AA11" s="313"/>
      <c r="AB11" s="313"/>
      <c r="AC11" s="313"/>
      <c r="AD11" s="313"/>
      <c r="AE11" s="313"/>
      <c r="AF11" s="313"/>
      <c r="AG11" s="313"/>
      <c r="AH11" s="313"/>
      <c r="AI11" s="313"/>
      <c r="AJ11" s="313"/>
      <c r="AK11" s="313"/>
      <c r="AL11" s="313"/>
      <c r="AM11" s="313"/>
      <c r="AN11" s="313"/>
      <c r="AO11" s="313"/>
      <c r="AP11" s="313"/>
      <c r="AQ11" s="313"/>
      <c r="AR11" s="313"/>
    </row>
    <row r="12" spans="1:46" ht="16.5" customHeight="1">
      <c r="A12" s="30"/>
      <c r="B12" s="30"/>
      <c r="C12" s="30"/>
      <c r="D12" s="30"/>
      <c r="E12" s="30"/>
      <c r="O12" s="30"/>
      <c r="P12" s="34" t="s">
        <v>54</v>
      </c>
      <c r="Q12" s="34"/>
      <c r="R12" s="34"/>
      <c r="S12" s="34"/>
      <c r="T12" s="34"/>
      <c r="U12" s="3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row>
    <row r="13" spans="1:46" ht="16.5" customHeight="1">
      <c r="A13" s="30"/>
      <c r="B13" s="30"/>
      <c r="C13" s="30"/>
      <c r="D13" s="30"/>
      <c r="E13" s="30"/>
      <c r="O13" s="30"/>
      <c r="P13" s="33"/>
      <c r="Q13" s="33"/>
      <c r="R13" s="33"/>
      <c r="S13" s="33"/>
      <c r="T13" s="33"/>
      <c r="U13" s="36"/>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row>
    <row r="14" spans="1:46" ht="16.5" customHeight="1">
      <c r="A14" s="30"/>
      <c r="B14" s="30"/>
      <c r="C14" s="30"/>
      <c r="D14" s="30"/>
      <c r="E14" s="30"/>
      <c r="O14" s="30"/>
      <c r="P14" s="34" t="s">
        <v>32</v>
      </c>
      <c r="Q14" s="34"/>
      <c r="R14" s="34"/>
      <c r="S14" s="33"/>
      <c r="T14" s="33"/>
      <c r="U14" s="32"/>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row>
    <row r="15" spans="1:46" ht="16.5" customHeight="1">
      <c r="A15" s="30"/>
      <c r="B15" s="30"/>
      <c r="C15" s="30"/>
      <c r="D15" s="30"/>
      <c r="E15" s="30"/>
      <c r="F15" s="30"/>
      <c r="G15" s="30"/>
      <c r="H15" s="30"/>
      <c r="I15" s="30"/>
      <c r="K15" s="30"/>
      <c r="L15" s="30"/>
      <c r="V15" s="56"/>
      <c r="W15" s="56"/>
      <c r="X15" s="56"/>
      <c r="Y15" s="56"/>
      <c r="Z15" s="56"/>
      <c r="AA15" s="56"/>
      <c r="AB15" s="56"/>
      <c r="AC15" s="56"/>
      <c r="AD15" s="56"/>
      <c r="AE15" s="56"/>
      <c r="AF15" s="56"/>
      <c r="AG15" s="56"/>
      <c r="AH15" s="56"/>
      <c r="AI15" s="56"/>
      <c r="AJ15" s="56"/>
      <c r="AK15" s="56"/>
      <c r="AL15" s="56"/>
      <c r="AM15" s="56"/>
      <c r="AN15" s="56"/>
      <c r="AO15" s="56"/>
      <c r="AP15" s="56"/>
      <c r="AQ15" s="56"/>
    </row>
    <row r="16" spans="1:46" ht="16.5" customHeight="1">
      <c r="A16" s="30" t="s">
        <v>227</v>
      </c>
      <c r="B16" s="30"/>
      <c r="C16" s="30"/>
      <c r="D16" s="30"/>
      <c r="E16" s="30"/>
      <c r="F16" s="30"/>
      <c r="G16" s="30"/>
      <c r="H16" s="30"/>
      <c r="I16" s="30"/>
      <c r="K16" s="30"/>
      <c r="L16" s="30"/>
    </row>
    <row r="17" spans="1:46" ht="16.5" customHeight="1">
      <c r="A17" s="315" t="s">
        <v>4</v>
      </c>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row>
    <row r="18" spans="1:46" ht="15" customHeight="1">
      <c r="A18" s="315"/>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row>
    <row r="19" spans="1:46" s="58" customFormat="1" ht="38.25" customHeight="1">
      <c r="A19" s="316" t="s">
        <v>118</v>
      </c>
      <c r="B19" s="317"/>
      <c r="C19" s="317"/>
      <c r="D19" s="317"/>
      <c r="E19" s="317"/>
      <c r="F19" s="318"/>
      <c r="G19" s="319" t="str">
        <f>第１号!B16</f>
        <v>令和　　年　　月　　日</v>
      </c>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1"/>
      <c r="AT19" s="57"/>
    </row>
    <row r="20" spans="1:46" ht="38.25" customHeight="1">
      <c r="A20" s="287" t="s">
        <v>55</v>
      </c>
      <c r="B20" s="288"/>
      <c r="C20" s="288"/>
      <c r="D20" s="288"/>
      <c r="E20" s="288"/>
      <c r="F20" s="289"/>
      <c r="G20" s="319">
        <f>第１号!D23</f>
        <v>0</v>
      </c>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1"/>
    </row>
    <row r="21" spans="1:46" ht="38.25" customHeight="1">
      <c r="A21" s="276" t="s">
        <v>119</v>
      </c>
      <c r="B21" s="277"/>
      <c r="C21" s="277"/>
      <c r="D21" s="277"/>
      <c r="E21" s="277"/>
      <c r="F21" s="278"/>
      <c r="G21" s="293" t="s">
        <v>120</v>
      </c>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94"/>
      <c r="AS21" s="295"/>
    </row>
    <row r="22" spans="1:46" ht="38.25" customHeight="1">
      <c r="A22" s="279"/>
      <c r="B22" s="280"/>
      <c r="C22" s="280"/>
      <c r="D22" s="280"/>
      <c r="E22" s="280"/>
      <c r="F22" s="281"/>
      <c r="G22" s="293" t="s">
        <v>121</v>
      </c>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5"/>
    </row>
    <row r="23" spans="1:46" ht="28.5" customHeight="1">
      <c r="A23" s="279"/>
      <c r="B23" s="280"/>
      <c r="C23" s="280"/>
      <c r="D23" s="280"/>
      <c r="E23" s="280"/>
      <c r="F23" s="281"/>
      <c r="G23" s="299" t="s">
        <v>122</v>
      </c>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5"/>
    </row>
    <row r="24" spans="1:46" ht="42" customHeight="1">
      <c r="A24" s="279"/>
      <c r="B24" s="280"/>
      <c r="C24" s="280"/>
      <c r="D24" s="280"/>
      <c r="E24" s="280"/>
      <c r="F24" s="281"/>
      <c r="G24" s="299" t="s">
        <v>220</v>
      </c>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5"/>
    </row>
    <row r="25" spans="1:46" ht="42" customHeight="1">
      <c r="A25" s="279"/>
      <c r="B25" s="280"/>
      <c r="C25" s="280"/>
      <c r="D25" s="280"/>
      <c r="E25" s="280"/>
      <c r="F25" s="281"/>
      <c r="G25" s="299" t="s">
        <v>221</v>
      </c>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5"/>
    </row>
    <row r="26" spans="1:46" ht="42" customHeight="1">
      <c r="A26" s="279"/>
      <c r="B26" s="280"/>
      <c r="C26" s="280"/>
      <c r="D26" s="280"/>
      <c r="E26" s="280"/>
      <c r="F26" s="281"/>
      <c r="G26" s="303" t="s">
        <v>222</v>
      </c>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5"/>
    </row>
    <row r="27" spans="1:46" ht="51" customHeight="1">
      <c r="A27" s="282"/>
      <c r="B27" s="283"/>
      <c r="C27" s="283"/>
      <c r="D27" s="283"/>
      <c r="E27" s="283"/>
      <c r="F27" s="284"/>
      <c r="G27" s="293" t="s">
        <v>123</v>
      </c>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4"/>
      <c r="AM27" s="294"/>
      <c r="AN27" s="294"/>
      <c r="AO27" s="294"/>
      <c r="AP27" s="294"/>
      <c r="AQ27" s="294"/>
      <c r="AR27" s="294"/>
      <c r="AS27" s="295"/>
    </row>
    <row r="28" spans="1:46" ht="27" customHeight="1">
      <c r="A28" s="276" t="s">
        <v>124</v>
      </c>
      <c r="B28" s="285"/>
      <c r="C28" s="285"/>
      <c r="D28" s="285"/>
      <c r="E28" s="285"/>
      <c r="F28" s="286"/>
      <c r="G28" s="299" t="s">
        <v>125</v>
      </c>
      <c r="H28" s="324"/>
      <c r="I28" s="324"/>
      <c r="J28" s="324"/>
      <c r="K28" s="324"/>
      <c r="L28" s="324"/>
      <c r="M28" s="324"/>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5"/>
    </row>
    <row r="29" spans="1:46" ht="36" customHeight="1">
      <c r="A29" s="287"/>
      <c r="B29" s="288"/>
      <c r="C29" s="288"/>
      <c r="D29" s="288"/>
      <c r="E29" s="288"/>
      <c r="F29" s="289"/>
      <c r="G29" s="300" t="s">
        <v>126</v>
      </c>
      <c r="H29" s="301"/>
      <c r="I29" s="301"/>
      <c r="J29" s="301"/>
      <c r="K29" s="301"/>
      <c r="L29" s="301"/>
      <c r="M29" s="301"/>
      <c r="N29" s="330"/>
      <c r="O29" s="300" t="s">
        <v>127</v>
      </c>
      <c r="P29" s="301"/>
      <c r="Q29" s="301"/>
      <c r="R29" s="301"/>
      <c r="S29" s="301"/>
      <c r="T29" s="301"/>
      <c r="U29" s="302"/>
      <c r="V29" s="290" t="s">
        <v>128</v>
      </c>
      <c r="W29" s="291"/>
      <c r="X29" s="291"/>
      <c r="Y29" s="291"/>
      <c r="Z29" s="291"/>
      <c r="AA29" s="291"/>
      <c r="AB29" s="291"/>
      <c r="AC29" s="291"/>
      <c r="AD29" s="291"/>
      <c r="AE29" s="291"/>
      <c r="AF29" s="291"/>
      <c r="AG29" s="291"/>
      <c r="AH29" s="291"/>
      <c r="AI29" s="291"/>
      <c r="AJ29" s="291"/>
      <c r="AK29" s="291"/>
      <c r="AL29" s="291"/>
      <c r="AM29" s="291"/>
      <c r="AN29" s="291"/>
      <c r="AO29" s="291"/>
      <c r="AP29" s="291"/>
      <c r="AQ29" s="291"/>
      <c r="AR29" s="291"/>
      <c r="AS29" s="292"/>
    </row>
    <row r="30" spans="1:46" ht="5.25" customHeight="1">
      <c r="A30" s="30"/>
      <c r="B30" s="30"/>
      <c r="C30" s="30"/>
      <c r="D30" s="30"/>
      <c r="E30" s="30"/>
      <c r="F30" s="30"/>
      <c r="G30" s="30"/>
      <c r="H30" s="30"/>
      <c r="I30" s="30"/>
      <c r="K30" s="30"/>
      <c r="L30" s="30"/>
    </row>
    <row r="31" spans="1:46" ht="27.75" customHeight="1">
      <c r="A31" s="59"/>
      <c r="B31" s="60"/>
      <c r="C31" s="60"/>
      <c r="D31" s="60"/>
      <c r="E31" s="60"/>
      <c r="F31" s="60"/>
      <c r="G31" s="60"/>
      <c r="H31" s="60"/>
      <c r="I31" s="60"/>
      <c r="J31" s="331" t="s">
        <v>129</v>
      </c>
      <c r="K31" s="331"/>
      <c r="L31" s="331"/>
      <c r="M31" s="331"/>
      <c r="N31" s="331"/>
      <c r="O31" s="331"/>
      <c r="P31" s="61"/>
      <c r="Q31" s="326" t="s">
        <v>130</v>
      </c>
      <c r="R31" s="327"/>
      <c r="S31" s="327"/>
      <c r="T31" s="328"/>
      <c r="U31" s="296" t="s">
        <v>223</v>
      </c>
      <c r="V31" s="297"/>
      <c r="W31" s="297"/>
      <c r="X31" s="297"/>
      <c r="Y31" s="297"/>
      <c r="Z31" s="297"/>
      <c r="AA31" s="297"/>
      <c r="AB31" s="297"/>
      <c r="AC31" s="297"/>
      <c r="AD31" s="297"/>
      <c r="AE31" s="297"/>
      <c r="AF31" s="298"/>
      <c r="AG31" s="60"/>
      <c r="AH31" s="326" t="s">
        <v>131</v>
      </c>
      <c r="AI31" s="327"/>
      <c r="AJ31" s="327"/>
      <c r="AK31" s="328"/>
      <c r="AL31" s="329"/>
      <c r="AM31" s="329"/>
      <c r="AN31" s="329"/>
      <c r="AO31" s="329"/>
      <c r="AP31" s="329"/>
      <c r="AQ31" s="329"/>
      <c r="AR31" s="329"/>
      <c r="AS31" s="60"/>
    </row>
    <row r="32" spans="1:46" ht="15.75" customHeight="1">
      <c r="A32" s="40" t="s">
        <v>132</v>
      </c>
      <c r="B32" s="40" t="s">
        <v>60</v>
      </c>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row>
    <row r="33" spans="1:45" ht="24" customHeight="1">
      <c r="A33" s="40"/>
      <c r="B33" s="275" t="s">
        <v>133</v>
      </c>
      <c r="C33" s="275"/>
      <c r="D33" s="275"/>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row>
    <row r="34" spans="1:45" ht="17.25" customHeight="1">
      <c r="A34" s="40"/>
      <c r="B34" s="323" t="s">
        <v>81</v>
      </c>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row>
    <row r="35" spans="1:45" ht="17.25" customHeight="1">
      <c r="A35" s="40"/>
      <c r="B35" s="323" t="s">
        <v>134</v>
      </c>
      <c r="C35" s="323"/>
      <c r="D35" s="323"/>
      <c r="E35" s="323"/>
      <c r="F35" s="323"/>
      <c r="G35" s="323"/>
      <c r="H35" s="323"/>
      <c r="I35" s="323"/>
      <c r="J35" s="323"/>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row>
    <row r="36" spans="1:45" ht="24" customHeight="1">
      <c r="A36" s="40"/>
      <c r="B36" s="323" t="s">
        <v>135</v>
      </c>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row>
    <row r="37" spans="1:45" ht="29.25" customHeight="1">
      <c r="A37" s="41" t="s">
        <v>136</v>
      </c>
      <c r="B37" s="322" t="s">
        <v>228</v>
      </c>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322"/>
      <c r="AJ37" s="322"/>
      <c r="AK37" s="322"/>
      <c r="AL37" s="322"/>
      <c r="AM37" s="322"/>
      <c r="AN37" s="322"/>
      <c r="AO37" s="322"/>
      <c r="AP37" s="322"/>
      <c r="AQ37" s="322"/>
      <c r="AR37" s="322"/>
      <c r="AS37" s="322"/>
    </row>
  </sheetData>
  <mergeCells count="37">
    <mergeCell ref="A19:F19"/>
    <mergeCell ref="G19:AS19"/>
    <mergeCell ref="B37:AS37"/>
    <mergeCell ref="B35:AS35"/>
    <mergeCell ref="B36:AS36"/>
    <mergeCell ref="G20:AS20"/>
    <mergeCell ref="G28:AS28"/>
    <mergeCell ref="G27:AS27"/>
    <mergeCell ref="AH31:AK31"/>
    <mergeCell ref="AL31:AR31"/>
    <mergeCell ref="G29:N29"/>
    <mergeCell ref="G23:AS23"/>
    <mergeCell ref="B34:AS34"/>
    <mergeCell ref="J31:O31"/>
    <mergeCell ref="Q31:T31"/>
    <mergeCell ref="G25:AS25"/>
    <mergeCell ref="V11:AR11"/>
    <mergeCell ref="V12:AR12"/>
    <mergeCell ref="V14:AQ14"/>
    <mergeCell ref="A17:AS18"/>
    <mergeCell ref="V13:AR13"/>
    <mergeCell ref="A2:AT2"/>
    <mergeCell ref="V9:Z9"/>
    <mergeCell ref="V10:AR10"/>
    <mergeCell ref="AJ4:AR4"/>
    <mergeCell ref="B6:O6"/>
    <mergeCell ref="B33:AS33"/>
    <mergeCell ref="A21:F27"/>
    <mergeCell ref="A28:F29"/>
    <mergeCell ref="V29:AS29"/>
    <mergeCell ref="A20:F20"/>
    <mergeCell ref="G22:AS22"/>
    <mergeCell ref="U31:AF31"/>
    <mergeCell ref="G24:AS24"/>
    <mergeCell ref="O29:U29"/>
    <mergeCell ref="G26:AS26"/>
    <mergeCell ref="G21:AS21"/>
  </mergeCells>
  <phoneticPr fontId="3"/>
  <pageMargins left="0.73" right="0.23" top="0.48" bottom="0.28000000000000003" header="0.39" footer="0.21"/>
  <pageSetup paperSize="9" scale="98"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BA24"/>
  <sheetViews>
    <sheetView showZeros="0" view="pageBreakPreview" zoomScale="85" zoomScaleNormal="100" zoomScaleSheetLayoutView="100" workbookViewId="0">
      <selection activeCell="AZ21" sqref="AZ21"/>
    </sheetView>
  </sheetViews>
  <sheetFormatPr defaultRowHeight="13.5"/>
  <cols>
    <col min="1" max="50" width="2.125" customWidth="1"/>
  </cols>
  <sheetData>
    <row r="1" spans="1:53" ht="19.5" customHeight="1">
      <c r="A1" s="25" t="s">
        <v>49</v>
      </c>
      <c r="B1" s="25"/>
      <c r="C1" s="25"/>
      <c r="D1" s="25"/>
      <c r="E1" s="25"/>
      <c r="F1" s="25"/>
      <c r="G1" s="25"/>
      <c r="H1" s="25"/>
      <c r="I1" s="25"/>
      <c r="J1" s="25"/>
      <c r="K1" s="25"/>
      <c r="L1" s="25"/>
      <c r="AZ1" s="88" t="s">
        <v>181</v>
      </c>
    </row>
    <row r="2" spans="1:53" ht="30.75" customHeight="1">
      <c r="A2" s="25"/>
      <c r="B2" s="25"/>
      <c r="C2" s="25"/>
      <c r="D2" s="25"/>
      <c r="E2" s="25"/>
      <c r="F2" s="25"/>
      <c r="O2" s="25"/>
      <c r="P2" s="25"/>
      <c r="Q2" s="25"/>
      <c r="R2" s="25"/>
      <c r="S2" s="25"/>
      <c r="X2" s="366" t="s">
        <v>50</v>
      </c>
      <c r="Y2" s="367"/>
      <c r="Z2" s="367"/>
      <c r="AA2" s="367"/>
      <c r="AB2" s="264"/>
      <c r="AC2" s="372" t="s">
        <v>224</v>
      </c>
      <c r="AD2" s="364"/>
      <c r="AE2" s="364"/>
      <c r="AF2" s="374"/>
      <c r="AG2" s="373"/>
      <c r="AH2" s="364" t="s">
        <v>51</v>
      </c>
      <c r="AI2" s="364"/>
      <c r="AJ2" s="373"/>
      <c r="AK2" s="373"/>
      <c r="AL2" s="367" t="s">
        <v>52</v>
      </c>
      <c r="AM2" s="367"/>
      <c r="AN2" s="375"/>
      <c r="AO2" s="376"/>
      <c r="AP2" s="364" t="s">
        <v>53</v>
      </c>
      <c r="AQ2" s="365"/>
    </row>
    <row r="3" spans="1:53" ht="38.25" customHeight="1">
      <c r="A3" s="368" t="s">
        <v>232</v>
      </c>
      <c r="B3" s="369"/>
      <c r="C3" s="369"/>
      <c r="D3" s="369"/>
      <c r="E3" s="369"/>
      <c r="F3" s="369"/>
      <c r="G3" s="369"/>
      <c r="H3" s="369"/>
      <c r="I3" s="369"/>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1"/>
    </row>
    <row r="4" spans="1:53" ht="38.25" customHeight="1">
      <c r="A4" s="332" t="s">
        <v>54</v>
      </c>
      <c r="B4" s="333"/>
      <c r="C4" s="333"/>
      <c r="D4" s="333"/>
      <c r="E4" s="333"/>
      <c r="F4" s="333"/>
      <c r="G4" s="333"/>
      <c r="H4" s="333"/>
      <c r="I4" s="334"/>
      <c r="J4" s="337">
        <f>第１号!G12</f>
        <v>0</v>
      </c>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9"/>
    </row>
    <row r="5" spans="1:53" ht="38.25" customHeight="1">
      <c r="A5" s="332" t="s">
        <v>55</v>
      </c>
      <c r="B5" s="333"/>
      <c r="C5" s="333"/>
      <c r="D5" s="333"/>
      <c r="E5" s="333"/>
      <c r="F5" s="333"/>
      <c r="G5" s="333"/>
      <c r="H5" s="333"/>
      <c r="I5" s="334"/>
      <c r="J5" s="379">
        <f>第１号!D23</f>
        <v>0</v>
      </c>
      <c r="K5" s="380"/>
      <c r="L5" s="380"/>
      <c r="M5" s="380"/>
      <c r="N5" s="380"/>
      <c r="O5" s="380"/>
      <c r="P5" s="380"/>
      <c r="Q5" s="380"/>
      <c r="R5" s="380"/>
      <c r="S5" s="380"/>
      <c r="T5" s="380"/>
      <c r="U5" s="380"/>
      <c r="V5" s="380"/>
      <c r="W5" s="380"/>
      <c r="X5" s="380"/>
      <c r="Y5" s="380"/>
      <c r="Z5" s="380"/>
      <c r="AA5" s="380"/>
      <c r="AB5" s="380"/>
      <c r="AC5" s="380"/>
      <c r="AD5" s="380"/>
      <c r="AE5" s="380"/>
      <c r="AF5" s="380"/>
      <c r="AG5" s="380"/>
      <c r="AH5" s="381" t="str">
        <f>"[整理番号] "&amp;第１号!D22&amp;""</f>
        <v xml:space="preserve">[整理番号] </v>
      </c>
      <c r="AI5" s="364"/>
      <c r="AJ5" s="364"/>
      <c r="AK5" s="364"/>
      <c r="AL5" s="364"/>
      <c r="AM5" s="364"/>
      <c r="AN5" s="364"/>
      <c r="AO5" s="364"/>
      <c r="AP5" s="364"/>
      <c r="AQ5" s="365"/>
    </row>
    <row r="6" spans="1:53" ht="28.5" customHeight="1">
      <c r="A6" s="351" t="s">
        <v>64</v>
      </c>
      <c r="B6" s="352"/>
      <c r="C6" s="352"/>
      <c r="D6" s="352"/>
      <c r="E6" s="352"/>
      <c r="F6" s="352"/>
      <c r="G6" s="352"/>
      <c r="H6" s="352"/>
      <c r="I6" s="353"/>
      <c r="J6" s="382" t="s">
        <v>56</v>
      </c>
      <c r="K6" s="383"/>
      <c r="L6" s="383"/>
      <c r="M6" s="383"/>
      <c r="N6" s="383"/>
      <c r="O6" s="383"/>
      <c r="P6" s="383"/>
      <c r="Q6" s="399"/>
      <c r="R6" s="401"/>
      <c r="S6" s="340" t="s">
        <v>182</v>
      </c>
      <c r="T6" s="340"/>
      <c r="U6" s="340"/>
      <c r="V6" s="340"/>
      <c r="W6" s="340"/>
      <c r="X6" s="340"/>
      <c r="Y6" s="340"/>
      <c r="Z6" s="340"/>
      <c r="AA6" s="340"/>
      <c r="AB6" s="340"/>
      <c r="AC6" s="340"/>
      <c r="AD6" s="340"/>
      <c r="AE6" s="340"/>
      <c r="AF6" s="340"/>
      <c r="AG6" s="340"/>
      <c r="AH6" s="340"/>
      <c r="AI6" s="340"/>
      <c r="AJ6" s="340"/>
      <c r="AK6" s="340"/>
      <c r="AL6" s="340"/>
      <c r="AM6" s="340"/>
      <c r="AN6" s="340"/>
      <c r="AO6" s="340"/>
      <c r="AP6" s="340"/>
      <c r="AQ6" s="388"/>
    </row>
    <row r="7" spans="1:53" ht="19.5" customHeight="1">
      <c r="A7" s="354"/>
      <c r="B7" s="355"/>
      <c r="C7" s="355"/>
      <c r="D7" s="355"/>
      <c r="E7" s="355"/>
      <c r="F7" s="355"/>
      <c r="G7" s="355"/>
      <c r="H7" s="355"/>
      <c r="I7" s="356"/>
      <c r="J7" s="384"/>
      <c r="K7" s="385"/>
      <c r="L7" s="385"/>
      <c r="M7" s="385"/>
      <c r="N7" s="385"/>
      <c r="O7" s="385"/>
      <c r="P7" s="385"/>
      <c r="Q7" s="402"/>
      <c r="R7" s="403"/>
      <c r="S7" s="389" t="s">
        <v>65</v>
      </c>
      <c r="T7" s="389"/>
      <c r="U7" s="389"/>
      <c r="V7" s="389"/>
      <c r="W7" s="391"/>
      <c r="X7" s="392"/>
      <c r="Y7" s="392"/>
      <c r="Z7" s="392"/>
      <c r="AA7" s="392"/>
      <c r="AB7" s="392"/>
      <c r="AC7" s="392"/>
      <c r="AD7" s="392"/>
      <c r="AE7" s="392"/>
      <c r="AF7" s="392"/>
      <c r="AG7" s="392"/>
      <c r="AH7" s="392"/>
      <c r="AI7" s="392"/>
      <c r="AJ7" s="392"/>
      <c r="AK7" s="392"/>
      <c r="AL7" s="392"/>
      <c r="AM7" s="392"/>
      <c r="AN7" s="392"/>
      <c r="AO7" s="392"/>
      <c r="AP7" s="392"/>
      <c r="AQ7" s="393"/>
    </row>
    <row r="8" spans="1:53" ht="19.5" customHeight="1">
      <c r="A8" s="354"/>
      <c r="B8" s="355"/>
      <c r="C8" s="355"/>
      <c r="D8" s="355"/>
      <c r="E8" s="355"/>
      <c r="F8" s="355"/>
      <c r="G8" s="355"/>
      <c r="H8" s="355"/>
      <c r="I8" s="356"/>
      <c r="J8" s="386"/>
      <c r="K8" s="387"/>
      <c r="L8" s="387"/>
      <c r="M8" s="387"/>
      <c r="N8" s="387"/>
      <c r="O8" s="387"/>
      <c r="P8" s="387"/>
      <c r="Q8" s="404"/>
      <c r="R8" s="405"/>
      <c r="S8" s="390"/>
      <c r="T8" s="390"/>
      <c r="U8" s="390"/>
      <c r="V8" s="390"/>
      <c r="W8" s="394"/>
      <c r="X8" s="395"/>
      <c r="Y8" s="395"/>
      <c r="Z8" s="395"/>
      <c r="AA8" s="395"/>
      <c r="AB8" s="395"/>
      <c r="AC8" s="395"/>
      <c r="AD8" s="395"/>
      <c r="AE8" s="395"/>
      <c r="AF8" s="395"/>
      <c r="AG8" s="395"/>
      <c r="AH8" s="395"/>
      <c r="AI8" s="395"/>
      <c r="AJ8" s="395"/>
      <c r="AK8" s="395"/>
      <c r="AL8" s="395"/>
      <c r="AM8" s="395"/>
      <c r="AN8" s="395"/>
      <c r="AO8" s="395"/>
      <c r="AP8" s="395"/>
      <c r="AQ8" s="396"/>
    </row>
    <row r="9" spans="1:53" ht="20.25" customHeight="1">
      <c r="A9" s="357"/>
      <c r="B9" s="358"/>
      <c r="C9" s="358"/>
      <c r="D9" s="358"/>
      <c r="E9" s="358"/>
      <c r="F9" s="358"/>
      <c r="G9" s="358"/>
      <c r="H9" s="358"/>
      <c r="I9" s="359"/>
      <c r="J9" s="399"/>
      <c r="K9" s="400"/>
      <c r="L9" s="340" t="s">
        <v>183</v>
      </c>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2"/>
      <c r="BA9" s="26"/>
    </row>
    <row r="10" spans="1:53" ht="20.25" customHeight="1">
      <c r="A10" s="351" t="s">
        <v>57</v>
      </c>
      <c r="B10" s="352"/>
      <c r="C10" s="352"/>
      <c r="D10" s="352"/>
      <c r="E10" s="352"/>
      <c r="F10" s="352"/>
      <c r="G10" s="352"/>
      <c r="H10" s="352"/>
      <c r="I10" s="353"/>
      <c r="J10" s="397"/>
      <c r="K10" s="398"/>
      <c r="L10" s="348" t="s">
        <v>184</v>
      </c>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50"/>
    </row>
    <row r="11" spans="1:53" ht="40.5" customHeight="1">
      <c r="A11" s="357"/>
      <c r="B11" s="358"/>
      <c r="C11" s="358"/>
      <c r="D11" s="358"/>
      <c r="E11" s="358"/>
      <c r="F11" s="358"/>
      <c r="G11" s="358"/>
      <c r="H11" s="358"/>
      <c r="I11" s="358"/>
      <c r="J11" s="399"/>
      <c r="K11" s="401"/>
      <c r="L11" s="343" t="s">
        <v>58</v>
      </c>
      <c r="M11" s="343"/>
      <c r="N11" s="343"/>
      <c r="O11" s="344"/>
      <c r="P11" s="345"/>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7"/>
    </row>
    <row r="12" spans="1:53" ht="30" customHeight="1">
      <c r="A12" s="332" t="s">
        <v>59</v>
      </c>
      <c r="B12" s="333"/>
      <c r="C12" s="333"/>
      <c r="D12" s="333"/>
      <c r="E12" s="333"/>
      <c r="F12" s="333"/>
      <c r="G12" s="333"/>
      <c r="H12" s="333"/>
      <c r="I12" s="334"/>
      <c r="J12" s="360" t="s">
        <v>224</v>
      </c>
      <c r="K12" s="361"/>
      <c r="L12" s="361"/>
      <c r="M12" s="361"/>
      <c r="N12" s="363"/>
      <c r="O12" s="363"/>
      <c r="P12" s="362"/>
      <c r="Q12" s="362"/>
      <c r="R12" s="340" t="s">
        <v>51</v>
      </c>
      <c r="S12" s="340"/>
      <c r="T12" s="362"/>
      <c r="U12" s="362"/>
      <c r="V12" s="362"/>
      <c r="W12" s="362"/>
      <c r="X12" s="340" t="s">
        <v>52</v>
      </c>
      <c r="Y12" s="340"/>
      <c r="Z12" s="362"/>
      <c r="AA12" s="362"/>
      <c r="AB12" s="362"/>
      <c r="AC12" s="362"/>
      <c r="AD12" s="340" t="s">
        <v>53</v>
      </c>
      <c r="AE12" s="340"/>
      <c r="AF12" s="16"/>
      <c r="AG12" s="16"/>
      <c r="AH12" s="16"/>
      <c r="AI12" s="16"/>
      <c r="AJ12" s="16"/>
      <c r="AK12" s="16"/>
      <c r="AL12" s="16"/>
      <c r="AM12" s="16"/>
      <c r="AN12" s="16"/>
      <c r="AO12" s="16"/>
      <c r="AP12" s="16"/>
      <c r="AQ12" s="17"/>
    </row>
    <row r="13" spans="1:53" ht="11.25" customHeight="1">
      <c r="A13" s="25"/>
      <c r="B13" s="25"/>
      <c r="C13" s="25"/>
      <c r="D13" s="25"/>
      <c r="E13" s="25"/>
      <c r="F13" s="25"/>
      <c r="G13" s="25"/>
      <c r="H13" s="25"/>
      <c r="I13" s="25"/>
      <c r="J13" s="25"/>
      <c r="K13" s="25"/>
      <c r="L13" s="25"/>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row>
    <row r="14" spans="1:53" ht="19.5" customHeight="1">
      <c r="A14" s="27" t="s">
        <v>66</v>
      </c>
      <c r="B14" s="25" t="s">
        <v>60</v>
      </c>
      <c r="C14" s="25"/>
      <c r="D14" s="25"/>
      <c r="E14" s="25"/>
      <c r="F14" s="25"/>
      <c r="G14" s="25"/>
      <c r="H14" s="25"/>
      <c r="I14" s="25"/>
      <c r="J14" s="25"/>
      <c r="K14" s="25"/>
      <c r="L14" s="25"/>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row>
    <row r="15" spans="1:53" ht="18.75" customHeight="1">
      <c r="A15" s="25"/>
      <c r="B15" s="336" t="s">
        <v>61</v>
      </c>
      <c r="C15" s="336"/>
      <c r="D15" s="336"/>
      <c r="E15" s="336"/>
      <c r="F15" s="336"/>
      <c r="G15" s="336"/>
      <c r="H15" s="336"/>
      <c r="I15" s="336"/>
      <c r="J15" s="336"/>
      <c r="K15" s="336"/>
      <c r="L15" s="336"/>
      <c r="M15" s="336"/>
      <c r="N15" s="336"/>
      <c r="O15" s="336"/>
      <c r="P15" s="336"/>
      <c r="Q15" s="336"/>
      <c r="R15" s="336"/>
      <c r="S15" s="336"/>
      <c r="T15" s="336"/>
      <c r="U15" s="336"/>
      <c r="V15" s="336"/>
      <c r="W15" s="336"/>
      <c r="X15" s="336"/>
      <c r="Y15" s="336"/>
      <c r="Z15" s="336"/>
      <c r="AA15" s="336"/>
      <c r="AB15" s="336"/>
      <c r="AC15" s="336"/>
      <c r="AD15" s="336"/>
      <c r="AE15" s="336"/>
      <c r="AF15" s="336"/>
      <c r="AG15" s="336"/>
      <c r="AH15" s="336"/>
      <c r="AI15" s="336"/>
      <c r="AJ15" s="336"/>
      <c r="AK15" s="336"/>
      <c r="AL15" s="336"/>
      <c r="AM15" s="336"/>
      <c r="AN15" s="336"/>
      <c r="AO15" s="336"/>
      <c r="AP15" s="336"/>
      <c r="AQ15" s="336"/>
    </row>
    <row r="16" spans="1:53" ht="35.25" customHeight="1">
      <c r="A16" s="25"/>
      <c r="B16" s="335" t="s">
        <v>233</v>
      </c>
      <c r="C16" s="336"/>
      <c r="D16" s="336"/>
      <c r="E16" s="336"/>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c r="AE16" s="336"/>
      <c r="AF16" s="336"/>
      <c r="AG16" s="336"/>
      <c r="AH16" s="336"/>
      <c r="AI16" s="336"/>
      <c r="AJ16" s="336"/>
      <c r="AK16" s="336"/>
      <c r="AL16" s="336"/>
      <c r="AM16" s="336"/>
      <c r="AN16" s="336"/>
      <c r="AO16" s="336"/>
      <c r="AP16" s="336"/>
      <c r="AQ16" s="336"/>
    </row>
    <row r="17" spans="1:43" ht="33.75" customHeight="1">
      <c r="A17" s="25"/>
      <c r="B17" s="335" t="s">
        <v>234</v>
      </c>
      <c r="C17" s="336"/>
      <c r="D17" s="336"/>
      <c r="E17" s="336"/>
      <c r="F17" s="336"/>
      <c r="G17" s="336"/>
      <c r="H17" s="336"/>
      <c r="I17" s="336"/>
      <c r="J17" s="336"/>
      <c r="K17" s="336"/>
      <c r="L17" s="336"/>
      <c r="M17" s="336"/>
      <c r="N17" s="336"/>
      <c r="O17" s="336"/>
      <c r="P17" s="336"/>
      <c r="Q17" s="336"/>
      <c r="R17" s="336"/>
      <c r="S17" s="336"/>
      <c r="T17" s="336"/>
      <c r="U17" s="336"/>
      <c r="V17" s="336"/>
      <c r="W17" s="336"/>
      <c r="X17" s="336"/>
      <c r="Y17" s="336"/>
      <c r="Z17" s="336"/>
      <c r="AA17" s="336"/>
      <c r="AB17" s="336"/>
      <c r="AC17" s="336"/>
      <c r="AD17" s="336"/>
      <c r="AE17" s="336"/>
      <c r="AF17" s="336"/>
      <c r="AG17" s="336"/>
      <c r="AH17" s="336"/>
      <c r="AI17" s="336"/>
      <c r="AJ17" s="336"/>
      <c r="AK17" s="336"/>
      <c r="AL17" s="336"/>
      <c r="AM17" s="336"/>
      <c r="AN17" s="336"/>
      <c r="AO17" s="336"/>
      <c r="AP17" s="336"/>
      <c r="AQ17" s="336"/>
    </row>
    <row r="18" spans="1:43" ht="18.75" customHeight="1">
      <c r="A18" s="25"/>
      <c r="B18" s="335" t="s">
        <v>235</v>
      </c>
      <c r="C18" s="336"/>
      <c r="D18" s="336"/>
      <c r="E18" s="336"/>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336"/>
      <c r="AP18" s="336"/>
      <c r="AQ18" s="336"/>
    </row>
    <row r="19" spans="1:43" ht="33.75" customHeight="1">
      <c r="A19" s="25"/>
      <c r="B19" s="336" t="s">
        <v>62</v>
      </c>
      <c r="C19" s="336"/>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336"/>
      <c r="AP19" s="336"/>
      <c r="AQ19" s="336"/>
    </row>
    <row r="20" spans="1:43" ht="12" customHeight="1">
      <c r="A20" s="25"/>
      <c r="B20" s="25"/>
      <c r="C20" s="25"/>
      <c r="D20" s="25"/>
      <c r="E20" s="25"/>
      <c r="F20" s="25"/>
      <c r="G20" s="25"/>
      <c r="H20" s="25"/>
      <c r="I20" s="25"/>
      <c r="J20" s="25"/>
      <c r="K20" s="25"/>
      <c r="L20" s="25"/>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row>
    <row r="21" spans="1:43" ht="25.5" customHeight="1">
      <c r="A21" s="29" t="s">
        <v>67</v>
      </c>
      <c r="B21" s="377" t="s">
        <v>236</v>
      </c>
      <c r="C21" s="378"/>
      <c r="D21" s="378"/>
      <c r="E21" s="378"/>
      <c r="F21" s="378"/>
      <c r="G21" s="378"/>
      <c r="H21" s="378"/>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8"/>
      <c r="AL21" s="378"/>
      <c r="AM21" s="378"/>
      <c r="AN21" s="378"/>
      <c r="AO21" s="378"/>
      <c r="AP21" s="378"/>
      <c r="AQ21" s="378"/>
    </row>
    <row r="22" spans="1:43" ht="28.5" customHeight="1">
      <c r="A22" s="25"/>
      <c r="B22" s="336" t="s">
        <v>63</v>
      </c>
      <c r="C22" s="336"/>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c r="AN22" s="336"/>
      <c r="AO22" s="336"/>
      <c r="AP22" s="336"/>
      <c r="AQ22" s="336"/>
    </row>
    <row r="23" spans="1:43" ht="33" customHeight="1">
      <c r="A23" s="25"/>
      <c r="B23" s="335" t="s">
        <v>237</v>
      </c>
      <c r="C23" s="336"/>
      <c r="D23" s="336"/>
      <c r="E23" s="336"/>
      <c r="F23" s="336"/>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c r="AE23" s="336"/>
      <c r="AF23" s="336"/>
      <c r="AG23" s="336"/>
      <c r="AH23" s="336"/>
      <c r="AI23" s="336"/>
      <c r="AJ23" s="336"/>
      <c r="AK23" s="336"/>
      <c r="AL23" s="336"/>
      <c r="AM23" s="336"/>
      <c r="AN23" s="336"/>
      <c r="AO23" s="336"/>
      <c r="AP23" s="336"/>
      <c r="AQ23" s="336"/>
    </row>
    <row r="24" spans="1:43" ht="20.25" customHeight="1">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row>
  </sheetData>
  <mergeCells count="45">
    <mergeCell ref="J5:AG5"/>
    <mergeCell ref="AH5:AQ5"/>
    <mergeCell ref="T12:W12"/>
    <mergeCell ref="X12:Y12"/>
    <mergeCell ref="J6:P8"/>
    <mergeCell ref="S6:AQ6"/>
    <mergeCell ref="S7:V8"/>
    <mergeCell ref="W7:AQ8"/>
    <mergeCell ref="J10:K10"/>
    <mergeCell ref="J9:K9"/>
    <mergeCell ref="Q6:R6"/>
    <mergeCell ref="Q7:R8"/>
    <mergeCell ref="J11:K11"/>
    <mergeCell ref="B23:AQ23"/>
    <mergeCell ref="B16:AQ16"/>
    <mergeCell ref="B19:AQ19"/>
    <mergeCell ref="B15:AQ15"/>
    <mergeCell ref="B21:AQ21"/>
    <mergeCell ref="B17:AQ17"/>
    <mergeCell ref="B22:AQ22"/>
    <mergeCell ref="AP2:AQ2"/>
    <mergeCell ref="X2:AB2"/>
    <mergeCell ref="A3:AQ3"/>
    <mergeCell ref="AC2:AE2"/>
    <mergeCell ref="AJ2:AK2"/>
    <mergeCell ref="AF2:AG2"/>
    <mergeCell ref="AH2:AI2"/>
    <mergeCell ref="AL2:AM2"/>
    <mergeCell ref="AN2:AO2"/>
    <mergeCell ref="A5:I5"/>
    <mergeCell ref="B18:AQ18"/>
    <mergeCell ref="A4:I4"/>
    <mergeCell ref="J4:AQ4"/>
    <mergeCell ref="L9:AQ9"/>
    <mergeCell ref="L11:O11"/>
    <mergeCell ref="P11:AQ11"/>
    <mergeCell ref="L10:AQ10"/>
    <mergeCell ref="A6:I9"/>
    <mergeCell ref="A10:I11"/>
    <mergeCell ref="A12:I12"/>
    <mergeCell ref="J12:M12"/>
    <mergeCell ref="Z12:AC12"/>
    <mergeCell ref="AD12:AE12"/>
    <mergeCell ref="N12:Q12"/>
    <mergeCell ref="R12:S12"/>
  </mergeCells>
  <phoneticPr fontId="3"/>
  <dataValidations count="1">
    <dataValidation type="list" allowBlank="1" showInputMessage="1" showErrorMessage="1" sqref="J10:K10 J9:K9 J11:K11 Q7:R8 Q6:R6">
      <formula1>$AZ$1</formula1>
    </dataValidation>
  </dataValidations>
  <pageMargins left="0.59055118110236227" right="0.39370078740157483" top="0.59055118110236227" bottom="0.59055118110236227" header="0.39370078740157483" footer="0.39370078740157483"/>
  <pageSetup paperSize="9" orientation="portrait" blackAndWhite="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R34"/>
  <sheetViews>
    <sheetView showGridLines="0" showZeros="0" view="pageBreakPreview" zoomScale="85" zoomScaleNormal="100" zoomScaleSheetLayoutView="100" workbookViewId="0">
      <selection activeCell="AZ17" sqref="AZ17"/>
    </sheetView>
  </sheetViews>
  <sheetFormatPr defaultRowHeight="13.5"/>
  <cols>
    <col min="1" max="6" width="2.125" style="31" customWidth="1"/>
    <col min="7" max="7" width="3.25" style="31" customWidth="1"/>
    <col min="8" max="13" width="2" style="31" customWidth="1"/>
    <col min="14" max="42" width="2.125" style="31" customWidth="1"/>
    <col min="43" max="43" width="2.625" style="31" customWidth="1"/>
    <col min="44" max="50" width="2.125" style="31" customWidth="1"/>
    <col min="51" max="16384" width="9" style="31"/>
  </cols>
  <sheetData>
    <row r="1" spans="1:44" ht="19.5" customHeight="1">
      <c r="A1" s="30" t="s">
        <v>68</v>
      </c>
      <c r="B1" s="30"/>
      <c r="C1" s="30"/>
      <c r="D1" s="30"/>
      <c r="E1" s="30"/>
      <c r="F1" s="30"/>
      <c r="G1" s="30"/>
      <c r="H1" s="30"/>
      <c r="I1" s="30"/>
      <c r="K1" s="30"/>
      <c r="L1" s="30"/>
    </row>
    <row r="2" spans="1:44" ht="21">
      <c r="A2" s="306" t="s">
        <v>229</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row>
    <row r="3" spans="1:44" ht="18" customHeight="1">
      <c r="A3" s="30"/>
      <c r="B3" s="30"/>
      <c r="C3" s="30"/>
      <c r="D3" s="30"/>
      <c r="E3" s="30"/>
      <c r="F3" s="30"/>
      <c r="G3" s="30"/>
      <c r="H3" s="30"/>
      <c r="I3" s="30"/>
      <c r="K3" s="30"/>
      <c r="L3" s="30"/>
    </row>
    <row r="4" spans="1:44" ht="18" customHeight="1">
      <c r="A4" s="30"/>
      <c r="B4" s="30"/>
      <c r="C4" s="30"/>
      <c r="D4" s="30"/>
      <c r="E4" s="30"/>
      <c r="H4" s="30"/>
      <c r="I4" s="30"/>
      <c r="K4" s="30"/>
      <c r="L4" s="30"/>
      <c r="AE4" s="443" t="s">
        <v>219</v>
      </c>
      <c r="AF4" s="443"/>
      <c r="AG4" s="443"/>
      <c r="AH4" s="443"/>
      <c r="AI4" s="443"/>
      <c r="AJ4" s="443"/>
      <c r="AK4" s="443"/>
      <c r="AL4" s="443"/>
      <c r="AM4" s="443"/>
      <c r="AN4" s="443"/>
      <c r="AO4" s="443"/>
      <c r="AP4" s="443"/>
    </row>
    <row r="5" spans="1:44" ht="18" customHeight="1">
      <c r="A5" s="30"/>
      <c r="B5" s="30"/>
      <c r="C5" s="30"/>
      <c r="D5" s="30"/>
      <c r="E5" s="30"/>
      <c r="H5" s="30"/>
      <c r="I5" s="30"/>
      <c r="K5" s="30"/>
      <c r="L5" s="30"/>
      <c r="AP5" s="32"/>
    </row>
    <row r="6" spans="1:44" ht="18" customHeight="1">
      <c r="A6" s="30"/>
      <c r="B6" s="30" t="s">
        <v>83</v>
      </c>
      <c r="C6" s="30"/>
      <c r="D6" s="30"/>
      <c r="E6" s="30"/>
      <c r="F6" s="30"/>
      <c r="G6" s="30"/>
      <c r="H6" s="30"/>
      <c r="I6" s="30"/>
      <c r="K6" s="30"/>
      <c r="L6" s="30"/>
    </row>
    <row r="7" spans="1:44" ht="18" customHeight="1">
      <c r="A7" s="33"/>
      <c r="B7" s="444" t="s">
        <v>110</v>
      </c>
      <c r="C7" s="445"/>
      <c r="D7" s="445"/>
      <c r="E7" s="445"/>
      <c r="F7" s="445"/>
      <c r="G7" s="445"/>
      <c r="H7" s="445"/>
      <c r="I7" s="445"/>
      <c r="J7" s="445"/>
      <c r="K7" s="445"/>
      <c r="L7" s="445"/>
      <c r="M7" s="445"/>
      <c r="N7" s="445"/>
      <c r="O7" s="445"/>
    </row>
    <row r="8" spans="1:44" ht="18" customHeight="1">
      <c r="A8" s="30"/>
      <c r="B8" s="30"/>
      <c r="C8" s="30"/>
      <c r="D8" s="30"/>
      <c r="E8" s="30"/>
      <c r="F8" s="30"/>
      <c r="G8" s="30"/>
      <c r="H8" s="30"/>
      <c r="I8" s="30"/>
      <c r="K8" s="30"/>
      <c r="L8" s="30"/>
    </row>
    <row r="9" spans="1:44" ht="18" customHeight="1">
      <c r="A9" s="30"/>
      <c r="B9" s="30"/>
      <c r="C9" s="30"/>
      <c r="D9" s="30"/>
      <c r="E9" s="30"/>
      <c r="O9" s="30" t="s">
        <v>84</v>
      </c>
      <c r="P9" s="30"/>
      <c r="Q9" s="30"/>
      <c r="R9" s="30"/>
      <c r="S9" s="30"/>
    </row>
    <row r="10" spans="1:44" ht="18" customHeight="1">
      <c r="A10" s="30"/>
      <c r="B10" s="30"/>
      <c r="C10" s="30"/>
      <c r="D10" s="30"/>
      <c r="E10" s="30"/>
      <c r="O10" s="30"/>
      <c r="P10" s="34" t="s">
        <v>69</v>
      </c>
      <c r="Q10" s="34"/>
      <c r="R10" s="34"/>
      <c r="S10" s="33"/>
      <c r="T10" s="33"/>
      <c r="U10" s="35" t="s">
        <v>70</v>
      </c>
      <c r="V10" s="307"/>
      <c r="W10" s="307"/>
      <c r="X10" s="307"/>
      <c r="Y10" s="307"/>
      <c r="Z10" s="307"/>
    </row>
    <row r="11" spans="1:44" ht="18" customHeight="1">
      <c r="A11" s="30"/>
      <c r="B11" s="30"/>
      <c r="C11" s="30"/>
      <c r="D11" s="30"/>
      <c r="E11" s="30"/>
      <c r="O11" s="30"/>
      <c r="P11" s="33"/>
      <c r="Q11" s="33"/>
      <c r="R11" s="33"/>
      <c r="S11" s="33"/>
      <c r="T11" s="33"/>
      <c r="U11" s="30"/>
      <c r="V11" s="446">
        <f>第１号!G11</f>
        <v>0</v>
      </c>
      <c r="W11" s="446"/>
      <c r="X11" s="446"/>
      <c r="Y11" s="446"/>
      <c r="Z11" s="446"/>
      <c r="AA11" s="446"/>
      <c r="AB11" s="446"/>
      <c r="AC11" s="446"/>
      <c r="AD11" s="446"/>
      <c r="AE11" s="446"/>
      <c r="AF11" s="446"/>
      <c r="AG11" s="446"/>
      <c r="AH11" s="446"/>
      <c r="AI11" s="446"/>
      <c r="AJ11" s="446"/>
      <c r="AK11" s="446"/>
      <c r="AL11" s="446"/>
      <c r="AM11" s="446"/>
      <c r="AN11" s="446"/>
      <c r="AO11" s="446"/>
      <c r="AP11" s="446"/>
    </row>
    <row r="12" spans="1:44" ht="18" customHeight="1">
      <c r="A12" s="30"/>
      <c r="B12" s="30"/>
      <c r="C12" s="30"/>
      <c r="D12" s="30"/>
      <c r="E12" s="30"/>
      <c r="O12" s="30"/>
      <c r="P12" s="33"/>
      <c r="Q12" s="33"/>
      <c r="R12" s="33"/>
      <c r="S12" s="33"/>
      <c r="T12" s="33"/>
      <c r="U12" s="36"/>
      <c r="V12" s="313"/>
      <c r="W12" s="313"/>
      <c r="X12" s="313"/>
      <c r="Y12" s="313"/>
      <c r="Z12" s="313"/>
      <c r="AA12" s="313"/>
      <c r="AB12" s="313"/>
      <c r="AC12" s="313"/>
      <c r="AD12" s="313"/>
      <c r="AE12" s="313"/>
      <c r="AF12" s="313"/>
      <c r="AG12" s="313"/>
      <c r="AH12" s="313"/>
      <c r="AI12" s="313"/>
      <c r="AJ12" s="313"/>
      <c r="AK12" s="313"/>
      <c r="AL12" s="313"/>
      <c r="AM12" s="313"/>
      <c r="AN12" s="313"/>
      <c r="AO12" s="313"/>
      <c r="AP12" s="313"/>
    </row>
    <row r="13" spans="1:44" ht="18" customHeight="1">
      <c r="A13" s="30"/>
      <c r="B13" s="30"/>
      <c r="C13" s="30"/>
      <c r="D13" s="30"/>
      <c r="E13" s="30"/>
      <c r="O13" s="30"/>
      <c r="P13" s="34" t="s">
        <v>54</v>
      </c>
      <c r="Q13" s="34"/>
      <c r="R13" s="34"/>
      <c r="S13" s="34"/>
      <c r="T13" s="34"/>
      <c r="U13" s="38"/>
      <c r="V13" s="446">
        <f>第１号!G12</f>
        <v>0</v>
      </c>
      <c r="W13" s="446"/>
      <c r="X13" s="446"/>
      <c r="Y13" s="446"/>
      <c r="Z13" s="446"/>
      <c r="AA13" s="446"/>
      <c r="AB13" s="446"/>
      <c r="AC13" s="446"/>
      <c r="AD13" s="446"/>
      <c r="AE13" s="446"/>
      <c r="AF13" s="446"/>
      <c r="AG13" s="446"/>
      <c r="AH13" s="446"/>
      <c r="AI13" s="446"/>
      <c r="AJ13" s="446"/>
      <c r="AK13" s="446"/>
      <c r="AL13" s="446"/>
      <c r="AM13" s="446"/>
      <c r="AN13" s="446"/>
      <c r="AO13" s="446"/>
      <c r="AP13" s="446"/>
    </row>
    <row r="14" spans="1:44" ht="18" customHeight="1">
      <c r="A14" s="30"/>
      <c r="B14" s="30"/>
      <c r="C14" s="30"/>
      <c r="D14" s="30"/>
      <c r="E14" s="30"/>
      <c r="O14" s="30"/>
      <c r="P14" s="33"/>
      <c r="Q14" s="33"/>
      <c r="R14" s="33"/>
      <c r="S14" s="33"/>
      <c r="T14" s="33"/>
      <c r="U14" s="36"/>
      <c r="V14" s="446"/>
      <c r="W14" s="446"/>
      <c r="X14" s="446"/>
      <c r="Y14" s="446"/>
      <c r="Z14" s="446"/>
      <c r="AA14" s="446"/>
      <c r="AB14" s="446"/>
      <c r="AC14" s="446"/>
      <c r="AD14" s="446"/>
      <c r="AE14" s="446"/>
      <c r="AF14" s="446"/>
      <c r="AG14" s="446"/>
      <c r="AH14" s="446"/>
      <c r="AI14" s="446"/>
      <c r="AJ14" s="446"/>
      <c r="AK14" s="446"/>
      <c r="AL14" s="446"/>
      <c r="AM14" s="446"/>
      <c r="AN14" s="446"/>
      <c r="AO14" s="446"/>
      <c r="AP14" s="446"/>
    </row>
    <row r="15" spans="1:44" ht="18" customHeight="1">
      <c r="A15" s="30"/>
      <c r="B15" s="30"/>
      <c r="C15" s="30"/>
      <c r="D15" s="30"/>
      <c r="E15" s="30"/>
      <c r="O15" s="30"/>
      <c r="P15" s="34" t="s">
        <v>32</v>
      </c>
      <c r="Q15" s="34"/>
      <c r="R15" s="34"/>
      <c r="S15" s="33"/>
      <c r="T15" s="33"/>
      <c r="U15" s="32"/>
      <c r="V15" s="447">
        <f>第１号!G13</f>
        <v>0</v>
      </c>
      <c r="W15" s="448"/>
      <c r="X15" s="448"/>
      <c r="Y15" s="448"/>
      <c r="Z15" s="448"/>
      <c r="AA15" s="448"/>
      <c r="AB15" s="448"/>
      <c r="AC15" s="448"/>
      <c r="AD15" s="448"/>
      <c r="AE15" s="448"/>
      <c r="AF15" s="448"/>
      <c r="AG15" s="448"/>
      <c r="AH15" s="448"/>
      <c r="AI15" s="448"/>
      <c r="AJ15" s="448"/>
      <c r="AK15" s="448"/>
      <c r="AL15" s="448"/>
      <c r="AM15" s="448"/>
      <c r="AN15" s="448"/>
      <c r="AO15" s="37"/>
      <c r="AP15" s="39"/>
    </row>
    <row r="16" spans="1:44" ht="18" customHeight="1">
      <c r="A16" s="30"/>
      <c r="B16" s="30"/>
      <c r="C16" s="30"/>
      <c r="D16" s="30"/>
      <c r="E16" s="30"/>
      <c r="F16" s="30"/>
      <c r="G16" s="30"/>
      <c r="H16" s="30"/>
      <c r="I16" s="30"/>
      <c r="K16" s="30"/>
      <c r="L16" s="30"/>
    </row>
    <row r="17" spans="1:44" ht="53.25" customHeight="1">
      <c r="A17" s="449" t="s">
        <v>230</v>
      </c>
      <c r="B17" s="449"/>
      <c r="C17" s="449"/>
      <c r="D17" s="449"/>
      <c r="E17" s="449"/>
      <c r="F17" s="449"/>
      <c r="G17" s="449"/>
      <c r="H17" s="449"/>
      <c r="I17" s="449"/>
      <c r="J17" s="449"/>
      <c r="K17" s="449"/>
      <c r="L17" s="449"/>
      <c r="M17" s="449"/>
      <c r="N17" s="449"/>
      <c r="O17" s="449"/>
      <c r="P17" s="449"/>
      <c r="Q17" s="449"/>
      <c r="R17" s="449"/>
      <c r="S17" s="449"/>
      <c r="T17" s="449"/>
      <c r="U17" s="449"/>
      <c r="V17" s="449"/>
      <c r="W17" s="449"/>
      <c r="X17" s="449"/>
      <c r="Y17" s="449"/>
      <c r="Z17" s="449"/>
      <c r="AA17" s="449"/>
      <c r="AB17" s="449"/>
      <c r="AC17" s="449"/>
      <c r="AD17" s="449"/>
      <c r="AE17" s="449"/>
      <c r="AF17" s="449"/>
      <c r="AG17" s="449"/>
      <c r="AH17" s="449"/>
      <c r="AI17" s="449"/>
      <c r="AJ17" s="449"/>
      <c r="AK17" s="449"/>
      <c r="AL17" s="449"/>
      <c r="AM17" s="449"/>
      <c r="AN17" s="449"/>
      <c r="AO17" s="449"/>
      <c r="AP17" s="449"/>
      <c r="AQ17" s="449"/>
      <c r="AR17" s="449"/>
    </row>
    <row r="18" spans="1:44" ht="15" customHeight="1">
      <c r="A18" s="315" t="s">
        <v>4</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row>
    <row r="19" spans="1:44" ht="15" customHeight="1">
      <c r="A19" s="450"/>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row>
    <row r="20" spans="1:44" ht="28.5" customHeight="1">
      <c r="A20" s="406" t="s">
        <v>71</v>
      </c>
      <c r="B20" s="407"/>
      <c r="C20" s="407"/>
      <c r="D20" s="407"/>
      <c r="E20" s="407"/>
      <c r="F20" s="408"/>
      <c r="G20" s="319" t="str">
        <f>第１号!B16</f>
        <v>令和　　年　　月　　日</v>
      </c>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1"/>
    </row>
    <row r="21" spans="1:44" ht="28.5" customHeight="1">
      <c r="A21" s="406" t="s">
        <v>72</v>
      </c>
      <c r="B21" s="407"/>
      <c r="C21" s="407"/>
      <c r="D21" s="407"/>
      <c r="E21" s="407"/>
      <c r="F21" s="408"/>
      <c r="G21" s="319">
        <f>第１号!D23</f>
        <v>0</v>
      </c>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1"/>
    </row>
    <row r="22" spans="1:44" ht="24.75" customHeight="1">
      <c r="A22" s="276" t="s">
        <v>73</v>
      </c>
      <c r="B22" s="277"/>
      <c r="C22" s="277"/>
      <c r="D22" s="277"/>
      <c r="E22" s="277"/>
      <c r="F22" s="278"/>
      <c r="G22" s="423" t="s">
        <v>74</v>
      </c>
      <c r="H22" s="424"/>
      <c r="I22" s="424"/>
      <c r="J22" s="424"/>
      <c r="K22" s="424"/>
      <c r="L22" s="424"/>
      <c r="M22" s="424"/>
      <c r="N22" s="440" t="s">
        <v>75</v>
      </c>
      <c r="O22" s="441"/>
      <c r="P22" s="442"/>
      <c r="Q22" s="437" t="s">
        <v>85</v>
      </c>
      <c r="R22" s="427" t="s">
        <v>76</v>
      </c>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7"/>
      <c r="AQ22" s="428"/>
    </row>
    <row r="23" spans="1:44" ht="24.75" customHeight="1">
      <c r="A23" s="279"/>
      <c r="B23" s="280"/>
      <c r="C23" s="280"/>
      <c r="D23" s="280"/>
      <c r="E23" s="280"/>
      <c r="F23" s="281"/>
      <c r="G23" s="423"/>
      <c r="H23" s="424"/>
      <c r="I23" s="424"/>
      <c r="J23" s="424"/>
      <c r="K23" s="424"/>
      <c r="L23" s="424"/>
      <c r="M23" s="424"/>
      <c r="N23" s="440"/>
      <c r="O23" s="441"/>
      <c r="P23" s="442"/>
      <c r="Q23" s="438"/>
      <c r="R23" s="429"/>
      <c r="S23" s="429"/>
      <c r="T23" s="429"/>
      <c r="U23" s="429"/>
      <c r="V23" s="429"/>
      <c r="W23" s="429"/>
      <c r="X23" s="429"/>
      <c r="Y23" s="429"/>
      <c r="Z23" s="429"/>
      <c r="AA23" s="429"/>
      <c r="AB23" s="429"/>
      <c r="AC23" s="429"/>
      <c r="AD23" s="429"/>
      <c r="AE23" s="429"/>
      <c r="AF23" s="429"/>
      <c r="AG23" s="429"/>
      <c r="AH23" s="429"/>
      <c r="AI23" s="429"/>
      <c r="AJ23" s="429"/>
      <c r="AK23" s="429"/>
      <c r="AL23" s="429"/>
      <c r="AM23" s="429"/>
      <c r="AN23" s="429"/>
      <c r="AO23" s="429"/>
      <c r="AP23" s="429"/>
      <c r="AQ23" s="430"/>
    </row>
    <row r="24" spans="1:44" ht="24.75" customHeight="1">
      <c r="A24" s="279"/>
      <c r="B24" s="280"/>
      <c r="C24" s="280"/>
      <c r="D24" s="280"/>
      <c r="E24" s="280"/>
      <c r="F24" s="281"/>
      <c r="G24" s="423"/>
      <c r="H24" s="424"/>
      <c r="I24" s="424"/>
      <c r="J24" s="424"/>
      <c r="K24" s="424"/>
      <c r="L24" s="424"/>
      <c r="M24" s="424"/>
      <c r="N24" s="420"/>
      <c r="O24" s="421"/>
      <c r="P24" s="422"/>
      <c r="Q24" s="439"/>
      <c r="R24" s="431"/>
      <c r="S24" s="431"/>
      <c r="T24" s="431"/>
      <c r="U24" s="431"/>
      <c r="V24" s="431"/>
      <c r="W24" s="431"/>
      <c r="X24" s="431"/>
      <c r="Y24" s="431"/>
      <c r="Z24" s="431"/>
      <c r="AA24" s="431"/>
      <c r="AB24" s="431"/>
      <c r="AC24" s="431"/>
      <c r="AD24" s="431"/>
      <c r="AE24" s="431"/>
      <c r="AF24" s="431"/>
      <c r="AG24" s="431"/>
      <c r="AH24" s="431"/>
      <c r="AI24" s="431"/>
      <c r="AJ24" s="431"/>
      <c r="AK24" s="431"/>
      <c r="AL24" s="431"/>
      <c r="AM24" s="431"/>
      <c r="AN24" s="431"/>
      <c r="AO24" s="431"/>
      <c r="AP24" s="431"/>
      <c r="AQ24" s="432"/>
    </row>
    <row r="25" spans="1:44" ht="62.25" customHeight="1">
      <c r="A25" s="279"/>
      <c r="B25" s="280"/>
      <c r="C25" s="280"/>
      <c r="D25" s="280"/>
      <c r="E25" s="280"/>
      <c r="F25" s="281"/>
      <c r="G25" s="423"/>
      <c r="H25" s="424"/>
      <c r="I25" s="424"/>
      <c r="J25" s="424"/>
      <c r="K25" s="424"/>
      <c r="L25" s="424"/>
      <c r="M25" s="424"/>
      <c r="N25" s="417" t="s">
        <v>77</v>
      </c>
      <c r="O25" s="418"/>
      <c r="P25" s="419"/>
      <c r="Q25" s="437" t="s">
        <v>78</v>
      </c>
      <c r="R25" s="433" t="s">
        <v>79</v>
      </c>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4"/>
    </row>
    <row r="26" spans="1:44" ht="62.25" customHeight="1">
      <c r="A26" s="279"/>
      <c r="B26" s="280"/>
      <c r="C26" s="280"/>
      <c r="D26" s="280"/>
      <c r="E26" s="280"/>
      <c r="F26" s="281"/>
      <c r="G26" s="425"/>
      <c r="H26" s="426"/>
      <c r="I26" s="426"/>
      <c r="J26" s="426"/>
      <c r="K26" s="426"/>
      <c r="L26" s="426"/>
      <c r="M26" s="426"/>
      <c r="N26" s="420"/>
      <c r="O26" s="421"/>
      <c r="P26" s="422"/>
      <c r="Q26" s="439"/>
      <c r="R26" s="435"/>
      <c r="S26" s="435"/>
      <c r="T26" s="435"/>
      <c r="U26" s="435"/>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6"/>
    </row>
    <row r="27" spans="1:44" ht="33.75" customHeight="1">
      <c r="A27" s="279"/>
      <c r="B27" s="280"/>
      <c r="C27" s="280"/>
      <c r="D27" s="280"/>
      <c r="E27" s="280"/>
      <c r="F27" s="281"/>
      <c r="G27" s="415" t="s">
        <v>86</v>
      </c>
      <c r="H27" s="409" t="s">
        <v>58</v>
      </c>
      <c r="I27" s="409"/>
      <c r="J27" s="409"/>
      <c r="K27" s="409"/>
      <c r="L27" s="409"/>
      <c r="M27" s="409"/>
      <c r="N27" s="409"/>
      <c r="O27" s="409"/>
      <c r="P27" s="410"/>
      <c r="Q27" s="413"/>
      <c r="R27" s="409"/>
      <c r="S27" s="409"/>
      <c r="T27" s="409"/>
      <c r="U27" s="409"/>
      <c r="V27" s="409"/>
      <c r="W27" s="409"/>
      <c r="X27" s="409"/>
      <c r="Y27" s="409"/>
      <c r="Z27" s="409"/>
      <c r="AA27" s="409"/>
      <c r="AB27" s="409"/>
      <c r="AC27" s="409"/>
      <c r="AD27" s="409"/>
      <c r="AE27" s="409"/>
      <c r="AF27" s="409"/>
      <c r="AG27" s="409"/>
      <c r="AH27" s="409"/>
      <c r="AI27" s="409"/>
      <c r="AJ27" s="409"/>
      <c r="AK27" s="409"/>
      <c r="AL27" s="409"/>
      <c r="AM27" s="409"/>
      <c r="AN27" s="409"/>
      <c r="AO27" s="409"/>
      <c r="AP27" s="409"/>
      <c r="AQ27" s="410"/>
    </row>
    <row r="28" spans="1:44" ht="33.75" customHeight="1">
      <c r="A28" s="282"/>
      <c r="B28" s="283"/>
      <c r="C28" s="283"/>
      <c r="D28" s="283"/>
      <c r="E28" s="283"/>
      <c r="F28" s="284"/>
      <c r="G28" s="416"/>
      <c r="H28" s="411"/>
      <c r="I28" s="411"/>
      <c r="J28" s="411"/>
      <c r="K28" s="411"/>
      <c r="L28" s="411"/>
      <c r="M28" s="411"/>
      <c r="N28" s="411"/>
      <c r="O28" s="411"/>
      <c r="P28" s="412"/>
      <c r="Q28" s="414"/>
      <c r="R28" s="411"/>
      <c r="S28" s="411"/>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2"/>
    </row>
    <row r="29" spans="1:44" ht="15.75" customHeight="1">
      <c r="A29" s="40" t="s">
        <v>87</v>
      </c>
      <c r="B29" s="40" t="s">
        <v>60</v>
      </c>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row>
    <row r="30" spans="1:44" ht="30" customHeight="1">
      <c r="A30" s="40"/>
      <c r="B30" s="275" t="s">
        <v>80</v>
      </c>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row>
    <row r="31" spans="1:44" ht="22.5" customHeight="1">
      <c r="A31" s="40"/>
      <c r="B31" s="323" t="s">
        <v>81</v>
      </c>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row>
    <row r="32" spans="1:44" ht="42" customHeight="1">
      <c r="A32" s="40"/>
      <c r="B32" s="323" t="s">
        <v>231</v>
      </c>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row>
    <row r="33" spans="1:43" ht="24.75" customHeight="1">
      <c r="A33" s="41"/>
      <c r="B33" s="323" t="s">
        <v>82</v>
      </c>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row>
    <row r="34" spans="1:43">
      <c r="B34" s="275"/>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row>
  </sheetData>
  <mergeCells count="31">
    <mergeCell ref="A22:F28"/>
    <mergeCell ref="N22:P24"/>
    <mergeCell ref="AE4:AP4"/>
    <mergeCell ref="A2:AR2"/>
    <mergeCell ref="B7:O7"/>
    <mergeCell ref="A20:F20"/>
    <mergeCell ref="V10:Z10"/>
    <mergeCell ref="V11:AP11"/>
    <mergeCell ref="V15:AN15"/>
    <mergeCell ref="V12:AP12"/>
    <mergeCell ref="V14:AP14"/>
    <mergeCell ref="G20:AQ20"/>
    <mergeCell ref="V13:AP13"/>
    <mergeCell ref="A17:AR17"/>
    <mergeCell ref="A18:AQ19"/>
    <mergeCell ref="B34:AQ34"/>
    <mergeCell ref="A21:F21"/>
    <mergeCell ref="G21:AQ21"/>
    <mergeCell ref="B30:AQ30"/>
    <mergeCell ref="B31:AQ31"/>
    <mergeCell ref="B32:AQ32"/>
    <mergeCell ref="B33:AQ33"/>
    <mergeCell ref="H27:P28"/>
    <mergeCell ref="Q27:AQ28"/>
    <mergeCell ref="G27:G28"/>
    <mergeCell ref="N25:P26"/>
    <mergeCell ref="G22:M26"/>
    <mergeCell ref="R22:AQ24"/>
    <mergeCell ref="R25:AQ26"/>
    <mergeCell ref="Q22:Q24"/>
    <mergeCell ref="Q25:Q26"/>
  </mergeCells>
  <phoneticPr fontId="3"/>
  <pageMargins left="0.59055118110236227" right="0.39370078740157483" top="0.59055118110236227" bottom="0.59055118110236227" header="0.39370078740157483" footer="0.39370078740157483"/>
  <pageSetup paperSize="9" orientation="portrait" blackAndWhite="1" r:id="rId1"/>
  <headerFooter alignWithMargins="0"/>
  <rowBreaks count="1" manualBreakCount="1">
    <brk id="34" max="4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L46"/>
  <sheetViews>
    <sheetView view="pageBreakPreview" zoomScale="90" zoomScaleNormal="100" workbookViewId="0">
      <selection activeCell="O33" sqref="O33"/>
    </sheetView>
  </sheetViews>
  <sheetFormatPr defaultRowHeight="12"/>
  <cols>
    <col min="1" max="1" width="2.5" style="1" customWidth="1"/>
    <col min="2" max="2" width="2.625" style="1" customWidth="1"/>
    <col min="3" max="3" width="6.875" style="1" customWidth="1"/>
    <col min="4" max="5" width="12.625" style="1" customWidth="1"/>
    <col min="6" max="6" width="10.625" style="1" customWidth="1"/>
    <col min="7" max="8" width="9.625" style="1" customWidth="1"/>
    <col min="9" max="10" width="8.625" style="1" customWidth="1"/>
    <col min="11" max="11" width="9.625" style="1" customWidth="1"/>
    <col min="12" max="12" width="2.625" style="1" customWidth="1"/>
    <col min="13" max="16384" width="9" style="1"/>
  </cols>
  <sheetData>
    <row r="1" spans="1:12" ht="26.25" customHeight="1">
      <c r="A1" s="461" t="s">
        <v>88</v>
      </c>
      <c r="B1" s="461"/>
      <c r="C1" s="461"/>
      <c r="D1" s="461"/>
    </row>
    <row r="2" spans="1:12" ht="15" customHeight="1">
      <c r="B2" s="6"/>
      <c r="C2" s="6"/>
      <c r="D2" s="6"/>
      <c r="E2" s="6"/>
      <c r="F2" s="6"/>
      <c r="G2" s="6"/>
      <c r="H2" s="6"/>
      <c r="I2" s="6"/>
      <c r="J2" s="6"/>
      <c r="K2" s="6"/>
      <c r="L2" s="6"/>
    </row>
    <row r="3" spans="1:12" ht="20.100000000000001" customHeight="1">
      <c r="B3" s="6"/>
      <c r="C3" s="185" t="s">
        <v>89</v>
      </c>
      <c r="D3" s="185"/>
      <c r="E3" s="185"/>
      <c r="F3" s="185"/>
      <c r="G3" s="185"/>
      <c r="H3" s="185"/>
      <c r="I3" s="185"/>
      <c r="J3" s="185"/>
      <c r="K3" s="185"/>
      <c r="L3" s="6"/>
    </row>
    <row r="4" spans="1:12" ht="15" customHeight="1">
      <c r="B4" s="6"/>
      <c r="C4" s="6"/>
      <c r="D4" s="6"/>
      <c r="E4" s="6"/>
      <c r="F4" s="6"/>
      <c r="G4" s="6"/>
      <c r="H4" s="6"/>
      <c r="I4" s="6"/>
      <c r="J4" s="6"/>
      <c r="K4" s="6"/>
      <c r="L4" s="6"/>
    </row>
    <row r="5" spans="1:12" ht="20.100000000000001" customHeight="1">
      <c r="B5" s="6"/>
      <c r="C5" s="6"/>
      <c r="D5" s="6"/>
      <c r="E5" s="6"/>
      <c r="F5" s="6"/>
      <c r="G5" s="6"/>
      <c r="H5" s="14" t="s">
        <v>104</v>
      </c>
      <c r="I5" s="14"/>
      <c r="J5" s="14"/>
      <c r="K5" s="14"/>
      <c r="L5" s="14"/>
    </row>
    <row r="6" spans="1:12" ht="15" customHeight="1">
      <c r="B6" s="6"/>
      <c r="C6" s="6"/>
      <c r="D6" s="6"/>
      <c r="E6" s="6"/>
      <c r="F6" s="6"/>
      <c r="G6" s="6"/>
      <c r="H6" s="6"/>
      <c r="I6" s="6"/>
      <c r="J6" s="6"/>
      <c r="K6" s="6"/>
      <c r="L6" s="6"/>
    </row>
    <row r="7" spans="1:12" ht="20.100000000000001" customHeight="1">
      <c r="B7" s="182" t="s">
        <v>214</v>
      </c>
      <c r="C7" s="182"/>
      <c r="D7" s="182"/>
      <c r="E7" s="182"/>
      <c r="F7" s="6" t="s">
        <v>215</v>
      </c>
      <c r="G7" s="6"/>
      <c r="H7" s="6"/>
      <c r="I7" s="6"/>
      <c r="J7" s="6"/>
      <c r="K7" s="6"/>
      <c r="L7" s="6"/>
    </row>
    <row r="8" spans="1:12" ht="15" customHeight="1">
      <c r="B8" s="6"/>
      <c r="C8" s="6"/>
      <c r="D8" s="6"/>
      <c r="E8" s="6"/>
      <c r="F8" s="6"/>
      <c r="G8" s="6"/>
      <c r="H8" s="6"/>
      <c r="I8" s="6"/>
      <c r="J8" s="6"/>
      <c r="K8" s="6"/>
      <c r="L8" s="6"/>
    </row>
    <row r="9" spans="1:12" ht="20.100000000000001" customHeight="1">
      <c r="B9" s="6"/>
      <c r="C9" s="6"/>
      <c r="D9" s="6"/>
      <c r="E9" s="6"/>
      <c r="F9" s="6"/>
      <c r="G9" s="6" t="s">
        <v>90</v>
      </c>
      <c r="H9" s="6"/>
      <c r="I9" s="6"/>
      <c r="J9" s="6"/>
      <c r="K9" s="6"/>
      <c r="L9" s="6"/>
    </row>
    <row r="10" spans="1:12" ht="20.100000000000001" customHeight="1">
      <c r="B10" s="6"/>
      <c r="C10" s="6"/>
      <c r="D10" s="6"/>
      <c r="E10" s="6"/>
      <c r="F10" s="6"/>
      <c r="G10" s="6" t="s">
        <v>2</v>
      </c>
      <c r="H10" s="465">
        <f>第１号!G11</f>
        <v>0</v>
      </c>
      <c r="I10" s="465"/>
      <c r="J10" s="465"/>
      <c r="K10" s="465"/>
      <c r="L10" s="6"/>
    </row>
    <row r="11" spans="1:12" ht="20.100000000000001" customHeight="1">
      <c r="B11" s="6"/>
      <c r="C11" s="6"/>
      <c r="D11" s="6"/>
      <c r="E11" s="6"/>
      <c r="F11" s="6"/>
      <c r="G11" s="42" t="s">
        <v>3</v>
      </c>
      <c r="H11" s="462">
        <f>第１号!G12</f>
        <v>0</v>
      </c>
      <c r="I11" s="462"/>
      <c r="J11" s="462"/>
      <c r="K11" s="462"/>
      <c r="L11" s="6"/>
    </row>
    <row r="12" spans="1:12" ht="20.100000000000001" customHeight="1">
      <c r="B12" s="6"/>
      <c r="C12" s="6"/>
      <c r="D12" s="6"/>
      <c r="E12" s="6"/>
      <c r="F12" s="6"/>
      <c r="G12" s="6" t="s">
        <v>5</v>
      </c>
      <c r="H12" s="463">
        <f>第１号!G13</f>
        <v>0</v>
      </c>
      <c r="I12" s="464"/>
      <c r="J12" s="464"/>
      <c r="K12" s="464"/>
      <c r="L12" s="47"/>
    </row>
    <row r="13" spans="1:12" ht="20.100000000000001" customHeight="1">
      <c r="B13" s="6"/>
      <c r="C13" s="6"/>
      <c r="D13" s="6"/>
      <c r="E13" s="6"/>
      <c r="F13" s="186" t="s">
        <v>21</v>
      </c>
      <c r="G13" s="186"/>
      <c r="H13" s="186"/>
      <c r="I13" s="186"/>
      <c r="J13" s="10"/>
      <c r="K13" s="10"/>
      <c r="L13" s="6"/>
    </row>
    <row r="14" spans="1:12" ht="15" customHeight="1">
      <c r="B14" s="6"/>
      <c r="C14" s="6"/>
      <c r="D14" s="6"/>
      <c r="E14" s="6"/>
      <c r="F14" s="6"/>
      <c r="G14" s="6"/>
      <c r="H14" s="6"/>
      <c r="I14" s="6"/>
      <c r="J14" s="6"/>
      <c r="K14" s="6"/>
      <c r="L14" s="6"/>
    </row>
    <row r="15" spans="1:12" ht="20.100000000000001" customHeight="1">
      <c r="B15" s="186" t="s">
        <v>91</v>
      </c>
      <c r="C15" s="186"/>
      <c r="D15" s="186"/>
      <c r="E15" s="186"/>
      <c r="F15" s="186"/>
      <c r="G15" s="186"/>
      <c r="H15" s="186"/>
      <c r="I15" s="186"/>
      <c r="J15" s="186"/>
      <c r="K15" s="186"/>
      <c r="L15" s="186"/>
    </row>
    <row r="16" spans="1:12" ht="20.100000000000001" customHeight="1">
      <c r="B16" s="14" t="s">
        <v>105</v>
      </c>
      <c r="C16" s="14"/>
      <c r="D16" s="14"/>
      <c r="E16" s="14"/>
      <c r="F16" s="14"/>
      <c r="G16" s="14"/>
      <c r="H16" s="14"/>
      <c r="I16" s="14"/>
      <c r="J16" s="14"/>
      <c r="K16" s="14"/>
      <c r="L16" s="14"/>
    </row>
    <row r="17" spans="2:12" ht="20.100000000000001" customHeight="1">
      <c r="B17" s="14" t="s">
        <v>105</v>
      </c>
      <c r="C17" s="454" t="s">
        <v>92</v>
      </c>
      <c r="D17" s="456" t="s">
        <v>93</v>
      </c>
      <c r="E17" s="458" t="s">
        <v>94</v>
      </c>
      <c r="F17" s="451" t="s">
        <v>95</v>
      </c>
      <c r="G17" s="458" t="s">
        <v>96</v>
      </c>
      <c r="H17" s="451" t="s">
        <v>97</v>
      </c>
      <c r="I17" s="44" t="s">
        <v>98</v>
      </c>
      <c r="J17" s="43" t="s">
        <v>99</v>
      </c>
      <c r="K17" s="451" t="s">
        <v>100</v>
      </c>
      <c r="L17" s="14"/>
    </row>
    <row r="18" spans="2:12" ht="20.100000000000001" customHeight="1">
      <c r="B18" s="14" t="s">
        <v>106</v>
      </c>
      <c r="C18" s="455"/>
      <c r="D18" s="457"/>
      <c r="E18" s="459"/>
      <c r="F18" s="452"/>
      <c r="G18" s="459"/>
      <c r="H18" s="452"/>
      <c r="I18" s="45" t="s">
        <v>101</v>
      </c>
      <c r="J18" s="15" t="s">
        <v>101</v>
      </c>
      <c r="K18" s="452"/>
      <c r="L18" s="14"/>
    </row>
    <row r="19" spans="2:12" ht="18" customHeight="1">
      <c r="B19" s="6"/>
      <c r="C19" s="110"/>
      <c r="D19" s="111"/>
      <c r="E19" s="110"/>
      <c r="F19" s="111"/>
      <c r="G19" s="110"/>
      <c r="H19" s="112"/>
      <c r="I19" s="113"/>
      <c r="J19" s="112"/>
      <c r="K19" s="110"/>
      <c r="L19" s="6"/>
    </row>
    <row r="20" spans="2:12" ht="18" customHeight="1">
      <c r="B20" s="14" t="s">
        <v>107</v>
      </c>
      <c r="C20" s="114"/>
      <c r="D20" s="115"/>
      <c r="E20" s="114"/>
      <c r="F20" s="115"/>
      <c r="G20" s="114"/>
      <c r="H20" s="116"/>
      <c r="I20" s="117"/>
      <c r="J20" s="116"/>
      <c r="K20" s="114"/>
      <c r="L20" s="14"/>
    </row>
    <row r="21" spans="2:12" ht="18" customHeight="1">
      <c r="B21" s="6"/>
      <c r="C21" s="118"/>
      <c r="D21" s="119"/>
      <c r="E21" s="118"/>
      <c r="F21" s="119"/>
      <c r="G21" s="118"/>
      <c r="H21" s="120"/>
      <c r="I21" s="121"/>
      <c r="J21" s="120"/>
      <c r="K21" s="118"/>
      <c r="L21" s="6"/>
    </row>
    <row r="22" spans="2:12" ht="18" customHeight="1">
      <c r="B22" s="14" t="s">
        <v>107</v>
      </c>
      <c r="C22" s="114"/>
      <c r="D22" s="115"/>
      <c r="E22" s="114"/>
      <c r="F22" s="115"/>
      <c r="G22" s="118"/>
      <c r="H22" s="120"/>
      <c r="I22" s="121"/>
      <c r="J22" s="120"/>
      <c r="K22" s="118"/>
      <c r="L22" s="6"/>
    </row>
    <row r="23" spans="2:12" ht="18" customHeight="1">
      <c r="B23" s="14"/>
      <c r="C23" s="114"/>
      <c r="D23" s="115"/>
      <c r="E23" s="114"/>
      <c r="F23" s="115"/>
      <c r="G23" s="118"/>
      <c r="H23" s="120"/>
      <c r="I23" s="121"/>
      <c r="J23" s="120"/>
      <c r="K23" s="118"/>
      <c r="L23" s="6"/>
    </row>
    <row r="24" spans="2:12" ht="18" customHeight="1">
      <c r="B24" s="14"/>
      <c r="C24" s="114"/>
      <c r="D24" s="115"/>
      <c r="E24" s="114"/>
      <c r="F24" s="115"/>
      <c r="G24" s="118"/>
      <c r="H24" s="120"/>
      <c r="I24" s="121"/>
      <c r="J24" s="120"/>
      <c r="K24" s="118"/>
      <c r="L24" s="6"/>
    </row>
    <row r="25" spans="2:12" ht="18" customHeight="1">
      <c r="B25" s="14"/>
      <c r="C25" s="114"/>
      <c r="D25" s="115"/>
      <c r="E25" s="114"/>
      <c r="F25" s="115"/>
      <c r="G25" s="118"/>
      <c r="H25" s="120"/>
      <c r="I25" s="121"/>
      <c r="J25" s="120"/>
      <c r="K25" s="118"/>
      <c r="L25" s="6"/>
    </row>
    <row r="26" spans="2:12" ht="18" customHeight="1">
      <c r="B26" s="14"/>
      <c r="C26" s="114"/>
      <c r="D26" s="115"/>
      <c r="E26" s="114"/>
      <c r="F26" s="115"/>
      <c r="G26" s="118"/>
      <c r="H26" s="120"/>
      <c r="I26" s="121"/>
      <c r="J26" s="120"/>
      <c r="K26" s="118"/>
      <c r="L26" s="6"/>
    </row>
    <row r="27" spans="2:12" ht="18" customHeight="1">
      <c r="B27" s="14"/>
      <c r="C27" s="114"/>
      <c r="D27" s="115"/>
      <c r="E27" s="114"/>
      <c r="F27" s="115"/>
      <c r="G27" s="118"/>
      <c r="H27" s="120"/>
      <c r="I27" s="121"/>
      <c r="J27" s="120"/>
      <c r="K27" s="118"/>
      <c r="L27" s="6"/>
    </row>
    <row r="28" spans="2:12" ht="18" customHeight="1">
      <c r="B28" s="14" t="s">
        <v>107</v>
      </c>
      <c r="C28" s="114"/>
      <c r="D28" s="115"/>
      <c r="E28" s="114"/>
      <c r="F28" s="115"/>
      <c r="G28" s="118"/>
      <c r="H28" s="120"/>
      <c r="I28" s="121"/>
      <c r="J28" s="120"/>
      <c r="K28" s="118"/>
      <c r="L28" s="6"/>
    </row>
    <row r="29" spans="2:12" ht="18" customHeight="1">
      <c r="B29" s="14" t="s">
        <v>107</v>
      </c>
      <c r="C29" s="114"/>
      <c r="D29" s="115"/>
      <c r="E29" s="114"/>
      <c r="F29" s="115"/>
      <c r="G29" s="118"/>
      <c r="H29" s="120"/>
      <c r="I29" s="121"/>
      <c r="J29" s="120"/>
      <c r="K29" s="118"/>
      <c r="L29" s="6"/>
    </row>
    <row r="30" spans="2:12" ht="18" customHeight="1">
      <c r="B30" s="14" t="s">
        <v>107</v>
      </c>
      <c r="C30" s="114"/>
      <c r="D30" s="115"/>
      <c r="E30" s="114"/>
      <c r="F30" s="115"/>
      <c r="G30" s="118"/>
      <c r="H30" s="120"/>
      <c r="I30" s="121"/>
      <c r="J30" s="120"/>
      <c r="K30" s="118"/>
      <c r="L30" s="6"/>
    </row>
    <row r="31" spans="2:12" ht="18" customHeight="1">
      <c r="B31" s="14" t="s">
        <v>107</v>
      </c>
      <c r="C31" s="114"/>
      <c r="D31" s="115"/>
      <c r="E31" s="114"/>
      <c r="F31" s="115"/>
      <c r="G31" s="118"/>
      <c r="H31" s="120"/>
      <c r="I31" s="121"/>
      <c r="J31" s="120"/>
      <c r="K31" s="118"/>
      <c r="L31" s="6"/>
    </row>
    <row r="32" spans="2:12" ht="18" customHeight="1">
      <c r="B32" s="14" t="s">
        <v>107</v>
      </c>
      <c r="C32" s="114"/>
      <c r="D32" s="115"/>
      <c r="E32" s="114"/>
      <c r="F32" s="115"/>
      <c r="G32" s="118"/>
      <c r="H32" s="120"/>
      <c r="I32" s="121"/>
      <c r="J32" s="120"/>
      <c r="K32" s="118"/>
      <c r="L32" s="6"/>
    </row>
    <row r="33" spans="2:12" ht="18" customHeight="1">
      <c r="B33" s="14" t="s">
        <v>107</v>
      </c>
      <c r="C33" s="114"/>
      <c r="D33" s="115"/>
      <c r="E33" s="114"/>
      <c r="F33" s="115"/>
      <c r="G33" s="118"/>
      <c r="H33" s="120"/>
      <c r="I33" s="121"/>
      <c r="J33" s="120"/>
      <c r="K33" s="118"/>
      <c r="L33" s="6"/>
    </row>
    <row r="34" spans="2:12" ht="18" customHeight="1">
      <c r="B34" s="10"/>
      <c r="C34" s="122"/>
      <c r="D34" s="123"/>
      <c r="E34" s="122"/>
      <c r="F34" s="123"/>
      <c r="G34" s="124"/>
      <c r="H34" s="125"/>
      <c r="I34" s="126"/>
      <c r="J34" s="125"/>
      <c r="K34" s="124"/>
      <c r="L34" s="6"/>
    </row>
    <row r="35" spans="2:12" ht="12" customHeight="1">
      <c r="B35" s="10"/>
      <c r="C35" s="10"/>
      <c r="D35" s="10"/>
      <c r="E35" s="10"/>
      <c r="F35" s="10"/>
      <c r="G35" s="6"/>
      <c r="H35" s="6"/>
      <c r="I35" s="6"/>
      <c r="J35" s="6"/>
      <c r="K35" s="6"/>
      <c r="L35" s="6"/>
    </row>
    <row r="36" spans="2:12" ht="18" customHeight="1">
      <c r="B36" s="6"/>
      <c r="C36" s="6" t="s">
        <v>102</v>
      </c>
      <c r="D36" s="6"/>
      <c r="E36" s="6"/>
      <c r="F36" s="6"/>
      <c r="G36" s="6"/>
      <c r="H36" s="6"/>
      <c r="I36" s="6"/>
      <c r="J36" s="6"/>
      <c r="K36" s="6"/>
      <c r="L36" s="6"/>
    </row>
    <row r="37" spans="2:12" ht="18" customHeight="1">
      <c r="B37" s="6"/>
      <c r="C37" s="460" t="s">
        <v>225</v>
      </c>
      <c r="D37" s="460"/>
      <c r="E37" s="460"/>
      <c r="F37" s="6"/>
      <c r="G37" s="6"/>
      <c r="H37" s="6"/>
      <c r="I37" s="6"/>
      <c r="J37" s="6"/>
      <c r="K37" s="6"/>
      <c r="L37" s="6"/>
    </row>
    <row r="38" spans="2:12" ht="18" customHeight="1">
      <c r="B38" s="6"/>
      <c r="C38" s="6"/>
      <c r="D38" s="6"/>
      <c r="E38" s="6"/>
      <c r="F38" s="6"/>
      <c r="G38" s="6"/>
      <c r="H38" s="6"/>
      <c r="I38" s="6"/>
      <c r="J38" s="6"/>
      <c r="K38" s="46"/>
      <c r="L38" s="6"/>
    </row>
    <row r="39" spans="2:12" ht="15" customHeight="1">
      <c r="B39" s="6"/>
      <c r="C39" s="6"/>
      <c r="D39" s="6"/>
      <c r="E39" s="6"/>
      <c r="F39" s="6"/>
      <c r="G39" s="119" t="s">
        <v>103</v>
      </c>
      <c r="H39" s="119"/>
      <c r="I39" s="119"/>
      <c r="J39" s="119"/>
      <c r="K39" s="119"/>
      <c r="L39" s="6"/>
    </row>
    <row r="40" spans="2:12" ht="9" customHeight="1">
      <c r="G40" s="19"/>
      <c r="H40" s="19"/>
      <c r="I40" s="19"/>
      <c r="J40" s="19"/>
      <c r="K40" s="19"/>
    </row>
    <row r="41" spans="2:12" ht="20.100000000000001" customHeight="1">
      <c r="B41" s="453"/>
      <c r="C41" s="453"/>
      <c r="D41" s="453"/>
      <c r="E41" s="453"/>
      <c r="F41" s="453"/>
      <c r="G41" s="453"/>
      <c r="H41" s="453"/>
      <c r="I41" s="453"/>
      <c r="J41" s="453"/>
      <c r="K41" s="453"/>
      <c r="L41" s="453"/>
    </row>
    <row r="42" spans="2:12" ht="20.100000000000001" customHeight="1">
      <c r="B42" s="453"/>
      <c r="C42" s="453"/>
      <c r="D42" s="453"/>
      <c r="E42" s="453"/>
      <c r="F42" s="453"/>
      <c r="G42" s="453"/>
      <c r="H42" s="453"/>
      <c r="I42" s="453"/>
      <c r="J42" s="453"/>
      <c r="K42" s="453"/>
      <c r="L42" s="453"/>
    </row>
    <row r="43" spans="2:12" ht="20.100000000000001" customHeight="1">
      <c r="B43" s="453"/>
      <c r="C43" s="453"/>
      <c r="D43" s="453"/>
      <c r="E43" s="453"/>
      <c r="F43" s="453"/>
      <c r="G43" s="453"/>
      <c r="H43" s="453"/>
      <c r="I43" s="453"/>
      <c r="J43" s="453"/>
      <c r="K43" s="453"/>
      <c r="L43" s="453"/>
    </row>
    <row r="44" spans="2:12" ht="15" customHeight="1">
      <c r="B44" s="453"/>
      <c r="C44" s="453"/>
      <c r="D44" s="453"/>
      <c r="E44" s="453"/>
      <c r="F44" s="453"/>
      <c r="G44" s="453"/>
      <c r="H44" s="453"/>
      <c r="I44" s="453"/>
      <c r="J44" s="453"/>
      <c r="K44" s="453"/>
      <c r="L44" s="453"/>
    </row>
    <row r="45" spans="2:12" ht="15" customHeight="1"/>
    <row r="46" spans="2:12" ht="15" customHeight="1">
      <c r="I46" s="184"/>
      <c r="J46" s="184"/>
      <c r="K46" s="184"/>
    </row>
  </sheetData>
  <mergeCells count="21">
    <mergeCell ref="A1:D1"/>
    <mergeCell ref="B41:L41"/>
    <mergeCell ref="B43:L43"/>
    <mergeCell ref="H11:K11"/>
    <mergeCell ref="B42:L42"/>
    <mergeCell ref="H12:K12"/>
    <mergeCell ref="C3:K3"/>
    <mergeCell ref="B7:E7"/>
    <mergeCell ref="H17:H18"/>
    <mergeCell ref="G17:G18"/>
    <mergeCell ref="H10:K10"/>
    <mergeCell ref="I46:K46"/>
    <mergeCell ref="K17:K18"/>
    <mergeCell ref="F13:I13"/>
    <mergeCell ref="B44:L44"/>
    <mergeCell ref="B15:L15"/>
    <mergeCell ref="C17:C18"/>
    <mergeCell ref="D17:D18"/>
    <mergeCell ref="E17:E18"/>
    <mergeCell ref="F17:F18"/>
    <mergeCell ref="C37:E37"/>
  </mergeCells>
  <phoneticPr fontId="3"/>
  <pageMargins left="0.4" right="0.4" top="0.52" bottom="0.52"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38"/>
  <sheetViews>
    <sheetView view="pageBreakPreview" zoomScaleNormal="100" zoomScaleSheetLayoutView="100" workbookViewId="0"/>
  </sheetViews>
  <sheetFormatPr defaultRowHeight="13.5"/>
  <cols>
    <col min="1" max="1" width="2.5" customWidth="1"/>
  </cols>
  <sheetData>
    <row r="1" ht="11.25" customHeight="1"/>
    <row r="2" ht="13.5" customHeight="1"/>
    <row r="3" ht="33.75" customHeight="1"/>
    <row r="4" ht="33.75" customHeight="1"/>
    <row r="5" ht="33.75" customHeight="1"/>
    <row r="6" ht="33.75" customHeight="1"/>
    <row r="7" ht="33.75" customHeight="1"/>
    <row r="8" ht="33.75" customHeight="1"/>
    <row r="9" ht="33.7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9" customHeight="1"/>
  </sheetData>
  <phoneticPr fontId="3"/>
  <printOptions horizontalCentered="1" verticalCentered="1"/>
  <pageMargins left="0.59055118110236227" right="0.39370078740157483" top="0.59055118110236227" bottom="0.39370078740157483" header="0.35433070866141736" footer="0"/>
  <pageSetup paperSize="9" scale="115" orientation="portrait" blackAndWhite="1" r:id="rId1"/>
  <headerFooter alignWithMargins="0">
    <oddHeader>&amp;R&amp;"ＤＨＰ平成ゴシックW5,標準"函館建設管理部入札契約課</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第１号</vt:lpstr>
      <vt:lpstr>第２号</vt:lpstr>
      <vt:lpstr>新　第5号</vt:lpstr>
      <vt:lpstr>NEW！ＪＶの方へお願い</vt:lpstr>
      <vt:lpstr>紙様式３</vt:lpstr>
      <vt:lpstr>提出通知書</vt:lpstr>
      <vt:lpstr>添付書類内訳書</vt:lpstr>
      <vt:lpstr>実績証明書</vt:lpstr>
      <vt:lpstr>質問書</vt:lpstr>
      <vt:lpstr>'NEW！ＪＶの方へお願い'!Print_Area</vt:lpstr>
      <vt:lpstr>紙様式３!Print_Area</vt:lpstr>
      <vt:lpstr>質問書!Print_Area</vt:lpstr>
      <vt:lpstr>実績証明書!Print_Area</vt:lpstr>
      <vt:lpstr>'新　第5号'!Print_Area</vt:lpstr>
      <vt:lpstr>第１号!Print_Area</vt:lpstr>
      <vt:lpstr>第２号!Print_Area</vt:lpstr>
      <vt:lpstr>提出通知書!Print_Area</vt:lpstr>
      <vt:lpstr>添付書類内訳書!Print_Area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053699</dc:creator>
  <cp:lastModifiedBy>伊藤＿一馬</cp:lastModifiedBy>
  <cp:lastPrinted>2020-03-12T01:16:43Z</cp:lastPrinted>
  <dcterms:created xsi:type="dcterms:W3CDTF">2007-06-20T10:46:22Z</dcterms:created>
  <dcterms:modified xsi:type="dcterms:W3CDTF">2025-03-03T09:46:19Z</dcterms:modified>
</cp:coreProperties>
</file>