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580" yWindow="420" windowWidth="17910" windowHeight="10380" tabRatio="814" firstSheet="1" activeTab="6"/>
  </bookViews>
  <sheets>
    <sheet name="注意事項等" sheetId="20" r:id="rId1"/>
    <sheet name="入力シート" sheetId="1" r:id="rId2"/>
    <sheet name="紙入札参加届出書" sheetId="16" r:id="rId3"/>
    <sheet name="紙入札書" sheetId="2" r:id="rId4"/>
    <sheet name="封筒宛名印刷" sheetId="9" r:id="rId5"/>
    <sheet name="提出確認願" sheetId="8" r:id="rId6"/>
    <sheet name="資格審査申請書" sheetId="13" r:id="rId7"/>
    <sheet name="監理技術者等兼任届出書" sheetId="4" r:id="rId8"/>
    <sheet name="営業所技術者等兼任届出書" sheetId="3" r:id="rId9"/>
    <sheet name="契約保証金免除申請書" sheetId="21" r:id="rId10"/>
    <sheet name="電子契約承諾書" sheetId="22" r:id="rId11"/>
    <sheet name="物品調達誓約書" sheetId="24" r:id="rId12"/>
    <sheet name="辞退届" sheetId="7" r:id="rId13"/>
    <sheet name="紙入札書(白紙)" sheetId="19" r:id="rId14"/>
  </sheets>
  <definedNames>
    <definedName name="_xlnm.Print_Area" localSheetId="1">入力シート!$A$1:$F$83</definedName>
    <definedName name="_xlnm.Print_Area" localSheetId="3">紙入札書!$A$1:$N$31</definedName>
    <definedName name="_xlnm.Print_Area" localSheetId="8">営業所技術者等兼任届出書!$A$1:$O$36</definedName>
    <definedName name="_xlnm.Print_Area" localSheetId="7">監理技術者等兼任届出書!$A$1:$Q$39</definedName>
    <definedName name="_xlnm.Print_Area" localSheetId="12">辞退届!$A$1:$H$41</definedName>
    <definedName name="_xlnm.Print_Area" localSheetId="5">提出確認願!$A$1:$H$31</definedName>
    <definedName name="_xlnm.Print_Area" localSheetId="4">封筒宛名印刷!$A$1:$AG$94</definedName>
    <definedName name="_xlnm.Print_Area" localSheetId="6">資格審査申請書!$A$1:$O$41</definedName>
    <definedName name="_xlnm.Print_Area" localSheetId="2">紙入札参加届出書!$A$1:$O$32</definedName>
    <definedName name="_xlnm.Print_Area" localSheetId="13">'紙入札書(白紙)'!$A$1:$N$31</definedName>
    <definedName name="_xlnm.Print_Area" localSheetId="10">電子契約承諾書!$A$1:$I$37</definedName>
    <definedName name="_xlnm.Print_Area" localSheetId="11">物品調達誓約書!$A$1:$O$28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<sst xmlns="http://schemas.openxmlformats.org/spreadsheetml/2006/main" xmlns:r="http://schemas.openxmlformats.org/officeDocument/2006/relationships" count="323" uniqueCount="323">
  <si>
    <t>記</t>
  </si>
  <si>
    <t>旭市長</t>
  </si>
  <si>
    <t>山田四郎</t>
    <rPh sb="2" eb="3">
      <t>4</t>
    </rPh>
    <phoneticPr fontId="1"/>
  </si>
  <si>
    <t>住所</t>
    <rPh sb="0" eb="2">
      <t>ジュウショ</t>
    </rPh>
    <phoneticPr fontId="1"/>
  </si>
  <si>
    <t>電子契約は強制ではありません。承諾する場合のみ記入してください</t>
    <rPh sb="0" eb="4">
      <t>デンシケイヤク</t>
    </rPh>
    <rPh sb="5" eb="7">
      <t>キョウセイ</t>
    </rPh>
    <rPh sb="15" eb="17">
      <t>ショウダク</t>
    </rPh>
    <rPh sb="19" eb="21">
      <t>バアイ</t>
    </rPh>
    <rPh sb="23" eb="25">
      <t>キニュウ</t>
    </rPh>
    <phoneticPr fontId="1"/>
  </si>
  <si>
    <t>②</t>
  </si>
  <si>
    <t>商号又は名称</t>
    <rPh sb="0" eb="2">
      <t>ショウゴウ</t>
    </rPh>
    <rPh sb="2" eb="3">
      <t>マタ</t>
    </rPh>
    <rPh sb="4" eb="6">
      <t>メイショウ</t>
    </rPh>
    <phoneticPr fontId="1"/>
  </si>
  <si>
    <t>事業者情報</t>
    <rPh sb="0" eb="3">
      <t>ジギョウシャ</t>
    </rPh>
    <rPh sb="3" eb="5">
      <t>ジョウホウ</t>
    </rPh>
    <phoneticPr fontId="1"/>
  </si>
  <si>
    <t>【注意事項】</t>
  </si>
  <si>
    <t>工事(履行/納入)場所</t>
    <rPh sb="3" eb="5">
      <t>リコウ</t>
    </rPh>
    <rPh sb="6" eb="8">
      <t>ノウニュウ</t>
    </rPh>
    <phoneticPr fontId="1"/>
  </si>
  <si>
    <t>紙入札で参加する場合の入力項目</t>
    <rPh sb="0" eb="1">
      <t>カミ</t>
    </rPh>
    <rPh sb="1" eb="3">
      <t>ニュウサツ</t>
    </rPh>
    <rPh sb="4" eb="6">
      <t>サンカ</t>
    </rPh>
    <rPh sb="8" eb="10">
      <t>バアイ</t>
    </rPh>
    <rPh sb="11" eb="13">
      <t>ニュウリョク</t>
    </rPh>
    <rPh sb="13" eb="15">
      <t>コウモク</t>
    </rPh>
    <phoneticPr fontId="1"/>
  </si>
  <si>
    <t>氏名</t>
    <rPh sb="0" eb="2">
      <t>シメイ</t>
    </rPh>
    <phoneticPr fontId="1"/>
  </si>
  <si>
    <t>人員配置の計画書を作成し、工事現場に備え置くと共に営業所において保存をすることができる（電子媒体による作成も可）。</t>
  </si>
  <si>
    <t>配置予定技術者</t>
    <rPh sb="0" eb="2">
      <t>ハイチ</t>
    </rPh>
    <rPh sb="2" eb="4">
      <t>ヨテイ</t>
    </rPh>
    <rPh sb="4" eb="7">
      <t>ギジュツシャ</t>
    </rPh>
    <phoneticPr fontId="1"/>
  </si>
  <si>
    <t>入　札　辞　退　理　由</t>
    <rPh sb="0" eb="1">
      <t>イリ</t>
    </rPh>
    <rPh sb="2" eb="3">
      <t>サツ</t>
    </rPh>
    <phoneticPr fontId="1"/>
  </si>
  <si>
    <t>ご使用にあたって</t>
    <rPh sb="1" eb="3">
      <t>シヨウ</t>
    </rPh>
    <phoneticPr fontId="1"/>
  </si>
  <si>
    <t>くじ番号(３桁)</t>
    <rPh sb="2" eb="4">
      <t>バンゴウ</t>
    </rPh>
    <rPh sb="6" eb="7">
      <t>ケタ</t>
    </rPh>
    <phoneticPr fontId="1"/>
  </si>
  <si>
    <t>○郵送による場合は、必ず簡易書留としてください。</t>
    <rPh sb="1" eb="3">
      <t>ユウソウ</t>
    </rPh>
    <rPh sb="6" eb="8">
      <t>バアイ</t>
    </rPh>
    <rPh sb="10" eb="11">
      <t>カナラ</t>
    </rPh>
    <rPh sb="12" eb="14">
      <t>カンイ</t>
    </rPh>
    <rPh sb="14" eb="16">
      <t>カキトメ</t>
    </rPh>
    <phoneticPr fontId="1"/>
  </si>
  <si>
    <t>商号又は名称　　　　　　　　　　　　</t>
  </si>
  <si>
    <t>締結権限者</t>
    <rPh sb="0" eb="2">
      <t>テイケツ</t>
    </rPh>
    <rPh sb="2" eb="4">
      <t>ケンゲン</t>
    </rPh>
    <rPh sb="4" eb="5">
      <t>シャ</t>
    </rPh>
    <phoneticPr fontId="1"/>
  </si>
  <si>
    <t>時刻</t>
    <rPh sb="0" eb="2">
      <t>ジコク</t>
    </rPh>
    <phoneticPr fontId="1"/>
  </si>
  <si>
    <t>技術者１</t>
    <rPh sb="0" eb="3">
      <t>ギジュツシャ</t>
    </rPh>
    <phoneticPr fontId="1"/>
  </si>
  <si>
    <t>代表取締役　山田太郎</t>
    <rPh sb="0" eb="2">
      <t>ダイヒョウ</t>
    </rPh>
    <rPh sb="2" eb="5">
      <t>トリシマリヤク</t>
    </rPh>
    <rPh sb="6" eb="8">
      <t>ヤマダ</t>
    </rPh>
    <rPh sb="8" eb="10">
      <t>タロウ</t>
    </rPh>
    <phoneticPr fontId="1"/>
  </si>
  <si>
    <t>　講ずる方法により実施することを撤回する旨の申出があった場合、申出以降の建設</t>
  </si>
  <si>
    <t>※代表者又は入札権限を委任された者の役職及び氏名</t>
    <rPh sb="1" eb="4">
      <t>ダイヒョウシャ</t>
    </rPh>
    <rPh sb="4" eb="5">
      <t>マタ</t>
    </rPh>
    <rPh sb="6" eb="8">
      <t>ニュウサツ</t>
    </rPh>
    <rPh sb="8" eb="10">
      <t>ケンゲン</t>
    </rPh>
    <rPh sb="11" eb="13">
      <t>イニン</t>
    </rPh>
    <rPh sb="16" eb="17">
      <t>モノ</t>
    </rPh>
    <rPh sb="19" eb="20">
      <t>ショク</t>
    </rPh>
    <rPh sb="20" eb="21">
      <t>オヨ</t>
    </rPh>
    <rPh sb="22" eb="24">
      <t>シメイ</t>
    </rPh>
    <phoneticPr fontId="1"/>
  </si>
  <si>
    <t>生年月日</t>
    <rPh sb="0" eb="2">
      <t>セイネン</t>
    </rPh>
    <rPh sb="2" eb="4">
      <t>ガッピ</t>
    </rPh>
    <phoneticPr fontId="1"/>
  </si>
  <si>
    <t>住所　　　　　　　　　　　　</t>
  </si>
  <si>
    <t>旭市●●●●●</t>
    <rPh sb="0" eb="1">
      <t>アサヒ</t>
    </rPh>
    <rPh sb="1" eb="2">
      <t>シ</t>
    </rPh>
    <phoneticPr fontId="1"/>
  </si>
  <si>
    <t>９号：免除の理由</t>
    <rPh sb="1" eb="2">
      <t>ゴウ</t>
    </rPh>
    <rPh sb="3" eb="5">
      <t>メンジョ</t>
    </rPh>
    <rPh sb="6" eb="8">
      <t>リユウ</t>
    </rPh>
    <phoneticPr fontId="1"/>
  </si>
  <si>
    <t>・提出書類を印刷後、必要に応じて手書きでの対応も可能です。</t>
    <rPh sb="1" eb="3">
      <t>テイシュツ</t>
    </rPh>
    <rPh sb="3" eb="5">
      <t>ショルイ</t>
    </rPh>
    <rPh sb="6" eb="8">
      <t>インサツ</t>
    </rPh>
    <rPh sb="8" eb="9">
      <t>ゴ</t>
    </rPh>
    <rPh sb="10" eb="12">
      <t>ヒツヨウ</t>
    </rPh>
    <rPh sb="13" eb="14">
      <t>オウ</t>
    </rPh>
    <rPh sb="16" eb="18">
      <t>テガ</t>
    </rPh>
    <rPh sb="21" eb="23">
      <t>タイオウ</t>
    </rPh>
    <rPh sb="24" eb="26">
      <t>カノウ</t>
    </rPh>
    <phoneticPr fontId="1"/>
  </si>
  <si>
    <t>　旭市財務規則第１４８条第４項の規定により、下記の契約に係る納付を免除され</t>
    <rPh sb="1" eb="2">
      <t>アサヒ</t>
    </rPh>
    <rPh sb="2" eb="3">
      <t>シ</t>
    </rPh>
    <rPh sb="3" eb="5">
      <t>ザイム</t>
    </rPh>
    <rPh sb="5" eb="7">
      <t>キソク</t>
    </rPh>
    <rPh sb="7" eb="8">
      <t>ダイ</t>
    </rPh>
    <rPh sb="11" eb="12">
      <t>ジョウ</t>
    </rPh>
    <rPh sb="12" eb="13">
      <t>ダイ</t>
    </rPh>
    <rPh sb="14" eb="15">
      <t>コウ</t>
    </rPh>
    <rPh sb="16" eb="18">
      <t>キテイ</t>
    </rPh>
    <rPh sb="22" eb="24">
      <t>カキ</t>
    </rPh>
    <rPh sb="25" eb="27">
      <t>ケイヤク</t>
    </rPh>
    <phoneticPr fontId="1"/>
  </si>
  <si>
    <t>(持参による場合)</t>
  </si>
  <si>
    <t>（公印省略）</t>
  </si>
  <si>
    <t>〒289-2595</t>
  </si>
  <si>
    <t>失効・破損等による再取得手続き中</t>
    <rPh sb="0" eb="2">
      <t>シッコウ</t>
    </rPh>
    <rPh sb="3" eb="6">
      <t>ハソントウ</t>
    </rPh>
    <rPh sb="9" eb="12">
      <t>サイシュトク</t>
    </rPh>
    <phoneticPr fontId="1"/>
  </si>
  <si>
    <t>職・氏名</t>
    <rPh sb="0" eb="1">
      <t>ショク</t>
    </rPh>
    <rPh sb="2" eb="4">
      <t>シメイ</t>
    </rPh>
    <phoneticPr fontId="1"/>
  </si>
  <si>
    <t>電話番号：</t>
    <rPh sb="0" eb="2">
      <t>デンワ</t>
    </rPh>
    <rPh sb="2" eb="4">
      <t>バンゴウ</t>
    </rPh>
    <phoneticPr fontId="1"/>
  </si>
  <si>
    <t>記載事項変更のため再取得手続き中</t>
    <rPh sb="0" eb="2">
      <t>キサイ</t>
    </rPh>
    <rPh sb="2" eb="4">
      <t>ジコウ</t>
    </rPh>
    <rPh sb="4" eb="6">
      <t>ヘンコウ</t>
    </rPh>
    <rPh sb="9" eb="12">
      <t>サイシュトク</t>
    </rPh>
    <phoneticPr fontId="1"/>
  </si>
  <si>
    <t>財政課使用欄</t>
  </si>
  <si>
    <t>紙　入　札　参　加　届　出　書</t>
    <rPh sb="0" eb="1">
      <t>カミ</t>
    </rPh>
    <rPh sb="2" eb="3">
      <t>イリ</t>
    </rPh>
    <rPh sb="4" eb="5">
      <t>サツ</t>
    </rPh>
    <rPh sb="6" eb="7">
      <t>サン</t>
    </rPh>
    <rPh sb="8" eb="9">
      <t>カ</t>
    </rPh>
    <rPh sb="10" eb="11">
      <t>トドケ</t>
    </rPh>
    <rPh sb="12" eb="13">
      <t>デ</t>
    </rPh>
    <rPh sb="14" eb="15">
      <t>ショ</t>
    </rPh>
    <phoneticPr fontId="1"/>
  </si>
  <si>
    <t>工期</t>
    <rPh sb="0" eb="2">
      <t>コウキ</t>
    </rPh>
    <phoneticPr fontId="1"/>
  </si>
  <si>
    <t>入力シート</t>
    <rPh sb="0" eb="2">
      <t>ニュウリョク</t>
    </rPh>
    <phoneticPr fontId="1"/>
  </si>
  <si>
    <t>受付印</t>
  </si>
  <si>
    <t>　１　辞退理由により、今後、不利益な取扱いを受けることはありません。</t>
  </si>
  <si>
    <t>４　会社（個人企業の場合には個人）の都合による。</t>
  </si>
  <si>
    <t>免除事由（選択）</t>
    <rPh sb="0" eb="2">
      <t>メンジョ</t>
    </rPh>
    <rPh sb="2" eb="4">
      <t>ジユウ</t>
    </rPh>
    <rPh sb="5" eb="7">
      <t>センタク</t>
    </rPh>
    <phoneticPr fontId="1"/>
  </si>
  <si>
    <t>別記理由</t>
    <rPh sb="0" eb="2">
      <t>ベッキ</t>
    </rPh>
    <phoneticPr fontId="1"/>
  </si>
  <si>
    <t>※財政課の受付印のないものは、無効とする。</t>
  </si>
  <si>
    <t>④</t>
  </si>
  <si>
    <t>（電子入札案件　紙入札業者用）</t>
    <rPh sb="1" eb="3">
      <t>デンシ</t>
    </rPh>
    <rPh sb="3" eb="5">
      <t>ニュウサツ</t>
    </rPh>
    <rPh sb="5" eb="7">
      <t>アンケン</t>
    </rPh>
    <rPh sb="8" eb="9">
      <t>カミ</t>
    </rPh>
    <rPh sb="9" eb="11">
      <t>ニュウサツ</t>
    </rPh>
    <rPh sb="11" eb="14">
      <t>ギョウシャヨウ</t>
    </rPh>
    <phoneticPr fontId="1"/>
  </si>
  <si>
    <t>開札日時</t>
    <rPh sb="0" eb="2">
      <t>カイサツ</t>
    </rPh>
    <rPh sb="2" eb="3">
      <t>ビ</t>
    </rPh>
    <rPh sb="3" eb="4">
      <t>ジ</t>
    </rPh>
    <phoneticPr fontId="1"/>
  </si>
  <si>
    <t>商号又は
名称</t>
    <rPh sb="0" eb="2">
      <t>ショウゴウ</t>
    </rPh>
    <rPh sb="2" eb="3">
      <t>マタ</t>
    </rPh>
    <rPh sb="5" eb="7">
      <t>メイショウ</t>
    </rPh>
    <phoneticPr fontId="1"/>
  </si>
  <si>
    <t>山田三郎</t>
    <rPh sb="2" eb="3">
      <t>3</t>
    </rPh>
    <phoneticPr fontId="1"/>
  </si>
  <si>
    <t>簡易書留</t>
    <rPh sb="0" eb="2">
      <t>カンイ</t>
    </rPh>
    <rPh sb="2" eb="4">
      <t>カキトメ</t>
    </rPh>
    <phoneticPr fontId="1"/>
  </si>
  <si>
    <t>商号又は名称</t>
  </si>
  <si>
    <t>≪注意事項≫</t>
    <rPh sb="1" eb="3">
      <t>チュウイ</t>
    </rPh>
    <rPh sb="3" eb="5">
      <t>ジコウ</t>
    </rPh>
    <phoneticPr fontId="1"/>
  </si>
  <si>
    <t>１　手持ち工事（委託業務・物品納入）が多く、さらに工事（委託業務・物品納入）を
　受注することが困難である。（向こう　　　か月程度）</t>
  </si>
  <si>
    <t>差出人住所</t>
  </si>
  <si>
    <t>封　筒　の　規　格</t>
    <rPh sb="0" eb="1">
      <t>フウ</t>
    </rPh>
    <rPh sb="2" eb="3">
      <t>ツツ</t>
    </rPh>
    <rPh sb="6" eb="7">
      <t>キ</t>
    </rPh>
    <rPh sb="8" eb="9">
      <t>カク</t>
    </rPh>
    <phoneticPr fontId="1"/>
  </si>
  <si>
    <t>長型３号（１２０×２３５）</t>
    <rPh sb="0" eb="1">
      <t>チョウ</t>
    </rPh>
    <rPh sb="1" eb="2">
      <t>カタ</t>
    </rPh>
    <rPh sb="3" eb="4">
      <t>ゴウ</t>
    </rPh>
    <phoneticPr fontId="1"/>
  </si>
  <si>
    <t>その他、契約の目的又は性質的に不要と判断される場合</t>
    <rPh sb="2" eb="3">
      <t>タ</t>
    </rPh>
    <rPh sb="4" eb="6">
      <t>ケイヤク</t>
    </rPh>
    <rPh sb="7" eb="9">
      <t>モクテキ</t>
    </rPh>
    <rPh sb="9" eb="10">
      <t>マタ</t>
    </rPh>
    <rPh sb="11" eb="13">
      <t>セイシツ</t>
    </rPh>
    <rPh sb="13" eb="14">
      <t>テキ</t>
    </rPh>
    <rPh sb="15" eb="17">
      <t>フヨウ</t>
    </rPh>
    <rPh sb="18" eb="20">
      <t>ハンダン</t>
    </rPh>
    <rPh sb="23" eb="25">
      <t>バアイ</t>
    </rPh>
    <phoneticPr fontId="1"/>
  </si>
  <si>
    <t>旭市入札参加資格者名簿登載者：使用印鑑として届出をした印鑑を使用してください。</t>
    <rPh sb="0" eb="2">
      <t>アサヒシ</t>
    </rPh>
    <rPh sb="2" eb="4">
      <t>ニュウサツ</t>
    </rPh>
    <rPh sb="4" eb="6">
      <t>サンカ</t>
    </rPh>
    <rPh sb="6" eb="8">
      <t>シカク</t>
    </rPh>
    <rPh sb="8" eb="9">
      <t>シャ</t>
    </rPh>
    <rPh sb="9" eb="11">
      <t>メイボ</t>
    </rPh>
    <rPh sb="11" eb="13">
      <t>トウサイ</t>
    </rPh>
    <rPh sb="13" eb="14">
      <t>シャ</t>
    </rPh>
    <rPh sb="15" eb="17">
      <t>シヨウ</t>
    </rPh>
    <rPh sb="17" eb="19">
      <t>インカン</t>
    </rPh>
    <rPh sb="22" eb="24">
      <t>トドケデ</t>
    </rPh>
    <rPh sb="27" eb="29">
      <t>インカン</t>
    </rPh>
    <rPh sb="30" eb="32">
      <t>シヨウ</t>
    </rPh>
    <phoneticPr fontId="1"/>
  </si>
  <si>
    <t>役　職・氏　名：</t>
  </si>
  <si>
    <t>○封筒は必ず、封かん（のり付け）、封印（割印）してください。</t>
    <rPh sb="1" eb="3">
      <t>フウトウ</t>
    </rPh>
    <rPh sb="4" eb="5">
      <t>カナラ</t>
    </rPh>
    <rPh sb="7" eb="8">
      <t>フウ</t>
    </rPh>
    <rPh sb="13" eb="14">
      <t>ツ</t>
    </rPh>
    <rPh sb="17" eb="19">
      <t>フウイン</t>
    </rPh>
    <rPh sb="20" eb="22">
      <t>ワリイン</t>
    </rPh>
    <phoneticPr fontId="1"/>
  </si>
  <si>
    <t>工事現場以外の場所から現場状況を確認するための情報通信機器を設置し、かつ当該機器を利用可能な環境が確保されている。</t>
  </si>
  <si>
    <t>①「法令による免許」欄には、公告で指定があった場合のみ、当該資格の名称、取得年月日、登録番号
　を記入して下さい。</t>
  </si>
  <si>
    <t>兼務する各工事の請負代金が１億円未満（建築一式は２億円未満）であり、兼務する工事現場は合計２件以内である。</t>
  </si>
  <si>
    <t>・</t>
  </si>
  <si>
    <t>○印鑑</t>
    <rPh sb="1" eb="3">
      <t>インカン</t>
    </rPh>
    <phoneticPr fontId="1"/>
  </si>
  <si>
    <t>発注者名</t>
    <rPh sb="0" eb="1">
      <t>ハツ</t>
    </rPh>
    <rPh sb="1" eb="2">
      <t>チュウ</t>
    </rPh>
    <rPh sb="2" eb="3">
      <t>モノ</t>
    </rPh>
    <phoneticPr fontId="1"/>
  </si>
  <si>
    <t>【注意】</t>
  </si>
  <si>
    <t>青線は切取り線です。封筒に切り貼りするなどして、活用してください。</t>
    <rPh sb="0" eb="1">
      <t>アオ</t>
    </rPh>
    <rPh sb="1" eb="2">
      <t>セン</t>
    </rPh>
    <rPh sb="3" eb="5">
      <t>キリト</t>
    </rPh>
    <rPh sb="6" eb="7">
      <t>セン</t>
    </rPh>
    <rPh sb="10" eb="12">
      <t>フウトウ</t>
    </rPh>
    <rPh sb="13" eb="14">
      <t>キ</t>
    </rPh>
    <rPh sb="15" eb="16">
      <t>バ</t>
    </rPh>
    <rPh sb="24" eb="26">
      <t>カツヨウ</t>
    </rPh>
    <phoneticPr fontId="1"/>
  </si>
  <si>
    <t>法令による免許</t>
    <rPh sb="0" eb="2">
      <t>ホウレイ</t>
    </rPh>
    <rPh sb="5" eb="7">
      <t>メンキョ</t>
    </rPh>
    <phoneticPr fontId="1"/>
  </si>
  <si>
    <t>④郵送により提出する場合は、簡易書留で送付してください。</t>
  </si>
  <si>
    <t>3 電子入札システムに参加できない理由（□にチェックを入れてください。）</t>
    <rPh sb="2" eb="4">
      <t>デンシ</t>
    </rPh>
    <rPh sb="4" eb="6">
      <t>ニュウサツ</t>
    </rPh>
    <rPh sb="11" eb="13">
      <t>サンカ</t>
    </rPh>
    <rPh sb="17" eb="19">
      <t>リユウ</t>
    </rPh>
    <phoneticPr fontId="1"/>
  </si>
  <si>
    <t>２　この工事（委託業務・物品納入）を受注した場合、技術者（対象物品）の確保が困
　難である。</t>
  </si>
  <si>
    <t>5.再度入札となった場合は、財政課から直ちに電話連絡を行いますので、その指示に従ってください。</t>
    <rPh sb="2" eb="4">
      <t>サイド</t>
    </rPh>
    <rPh sb="4" eb="6">
      <t>ニュウサツ</t>
    </rPh>
    <rPh sb="10" eb="12">
      <t>バアイ</t>
    </rPh>
    <rPh sb="14" eb="16">
      <t>ザイセイ</t>
    </rPh>
    <rPh sb="16" eb="17">
      <t>カ</t>
    </rPh>
    <rPh sb="19" eb="20">
      <t>タダ</t>
    </rPh>
    <rPh sb="22" eb="24">
      <t>デンワ</t>
    </rPh>
    <rPh sb="24" eb="26">
      <t>レンラク</t>
    </rPh>
    <rPh sb="27" eb="28">
      <t>オコナ</t>
    </rPh>
    <rPh sb="36" eb="38">
      <t>シジ</t>
    </rPh>
    <rPh sb="39" eb="40">
      <t>シタガ</t>
    </rPh>
    <phoneticPr fontId="1"/>
  </si>
  <si>
    <t>旭市×××</t>
    <rPh sb="0" eb="1">
      <t>アサヒ</t>
    </rPh>
    <rPh sb="1" eb="2">
      <t>シ</t>
    </rPh>
    <phoneticPr fontId="1"/>
  </si>
  <si>
    <t>現場代理人
(担当者)</t>
    <rPh sb="0" eb="2">
      <t>ゲンバ</t>
    </rPh>
    <rPh sb="2" eb="5">
      <t>ダイリニン</t>
    </rPh>
    <rPh sb="7" eb="10">
      <t>タントウシャ</t>
    </rPh>
    <phoneticPr fontId="1"/>
  </si>
  <si>
    <t xml:space="preserve"> なお添付書類の内容、免除の理由が事実と異なっていた場合及び免除を受けたにも</t>
    <rPh sb="3" eb="5">
      <t>テンプ</t>
    </rPh>
    <rPh sb="5" eb="7">
      <t>ショルイ</t>
    </rPh>
    <rPh sb="8" eb="10">
      <t>ナイヨウ</t>
    </rPh>
    <rPh sb="11" eb="13">
      <t>メンジョ</t>
    </rPh>
    <rPh sb="14" eb="16">
      <t>リユウ</t>
    </rPh>
    <rPh sb="17" eb="19">
      <t>ジジツ</t>
    </rPh>
    <rPh sb="20" eb="21">
      <t>コト</t>
    </rPh>
    <rPh sb="26" eb="28">
      <t>バアイ</t>
    </rPh>
    <rPh sb="28" eb="29">
      <t>オヨ</t>
    </rPh>
    <rPh sb="30" eb="32">
      <t>メンジョ</t>
    </rPh>
    <rPh sb="33" eb="34">
      <t>ウ</t>
    </rPh>
    <phoneticPr fontId="1"/>
  </si>
  <si>
    <t>※物品の場合記載不要。
　物品以外は記載必須</t>
    <rPh sb="1" eb="3">
      <t>ブッピン</t>
    </rPh>
    <rPh sb="4" eb="6">
      <t>バアイ</t>
    </rPh>
    <rPh sb="6" eb="8">
      <t>キサイ</t>
    </rPh>
    <rPh sb="8" eb="10">
      <t>フヨウ</t>
    </rPh>
    <rPh sb="15" eb="17">
      <t>イガイ</t>
    </rPh>
    <rPh sb="18" eb="20">
      <t>キサイ</t>
    </rPh>
    <rPh sb="20" eb="22">
      <t>ヒッス</t>
    </rPh>
    <phoneticPr fontId="1"/>
  </si>
  <si>
    <t>■■■■■工事</t>
  </si>
  <si>
    <t>添付書類</t>
    <rPh sb="0" eb="2">
      <t>テンプ</t>
    </rPh>
    <rPh sb="2" eb="4">
      <t>ショルイ</t>
    </rPh>
    <phoneticPr fontId="1"/>
  </si>
  <si>
    <t>②添付書類欄は、公告で指定された書類名を記入して下さい。</t>
  </si>
  <si>
    <t>③物品購入(賃貸借含む)の場合は、配置予定技術者の欄の記載は不要です。</t>
  </si>
  <si>
    <t>　　　　年　　月　　日</t>
  </si>
  <si>
    <t>落札金額（税込総額）</t>
    <rPh sb="0" eb="2">
      <t>ラクサツ</t>
    </rPh>
    <rPh sb="2" eb="4">
      <t>キンガク</t>
    </rPh>
    <rPh sb="5" eb="7">
      <t>ゼイコ</t>
    </rPh>
    <rPh sb="8" eb="9">
      <t>ガク</t>
    </rPh>
    <phoneticPr fontId="1"/>
  </si>
  <si>
    <t>氏名　　　　　　　　　　㊞　</t>
  </si>
  <si>
    <t>　３　辞退理由１の場合には、受注困難である月数を記入してください。</t>
  </si>
  <si>
    <t>2 工事(履行/納入)場所</t>
    <rPh sb="5" eb="7">
      <t>リコウ</t>
    </rPh>
    <phoneticPr fontId="1"/>
  </si>
  <si>
    <t>入札案件情報</t>
    <rPh sb="0" eb="2">
      <t>ニュウサツ</t>
    </rPh>
    <rPh sb="2" eb="4">
      <t>アンケン</t>
    </rPh>
    <rPh sb="4" eb="6">
      <t>ジョウホウ</t>
    </rPh>
    <phoneticPr fontId="1"/>
  </si>
  <si>
    <t>　４　辞退理由５の場合には、簡潔に理由を記入してください。</t>
  </si>
  <si>
    <t>３　作業員の確保が困難である。</t>
  </si>
  <si>
    <t>５　その他（　　　　　　　　　　　　　　　　　　　　　　　　　　　　　　）</t>
  </si>
  <si>
    <t>技術者２</t>
    <rPh sb="0" eb="3">
      <t>ギジュツシャ</t>
    </rPh>
    <phoneticPr fontId="1"/>
  </si>
  <si>
    <t>(電子入札案件　紙入札業者用)</t>
    <rPh sb="1" eb="3">
      <t>デンシ</t>
    </rPh>
    <rPh sb="3" eb="5">
      <t>ニュウサツ</t>
    </rPh>
    <rPh sb="5" eb="7">
      <t>アンケン</t>
    </rPh>
    <rPh sb="8" eb="9">
      <t>カミ</t>
    </rPh>
    <rPh sb="9" eb="11">
      <t>ニュウサツ</t>
    </rPh>
    <rPh sb="11" eb="14">
      <t>ギョウシャヨウ</t>
    </rPh>
    <phoneticPr fontId="1"/>
  </si>
  <si>
    <t>その他（具体的に下欄に記載してください。）</t>
    <rPh sb="2" eb="3">
      <t>タ</t>
    </rPh>
    <rPh sb="4" eb="7">
      <t>グタイテキ</t>
    </rPh>
    <rPh sb="8" eb="9">
      <t>カ</t>
    </rPh>
    <rPh sb="9" eb="10">
      <t>ラン</t>
    </rPh>
    <rPh sb="11" eb="13">
      <t>キサイ</t>
    </rPh>
    <phoneticPr fontId="1"/>
  </si>
  <si>
    <t>ＩＣカードの新規取得手続き中</t>
    <rPh sb="6" eb="8">
      <t>シンキ</t>
    </rPh>
    <rPh sb="8" eb="10">
      <t>シュトク</t>
    </rPh>
    <rPh sb="10" eb="12">
      <t>テツヅ</t>
    </rPh>
    <rPh sb="13" eb="14">
      <t>チュウ</t>
    </rPh>
    <phoneticPr fontId="1"/>
  </si>
  <si>
    <t>・手書き対応用の入札書になります。</t>
    <rPh sb="1" eb="3">
      <t>テガ</t>
    </rPh>
    <rPh sb="4" eb="7">
      <t>タイオウヨウ</t>
    </rPh>
    <rPh sb="8" eb="10">
      <t>ニュウサツ</t>
    </rPh>
    <rPh sb="10" eb="11">
      <t>ショ</t>
    </rPh>
    <phoneticPr fontId="1"/>
  </si>
  <si>
    <t>パソコン等のシステム障害</t>
    <rPh sb="4" eb="5">
      <t>トウ</t>
    </rPh>
    <rPh sb="10" eb="12">
      <t>ショウガイ</t>
    </rPh>
    <phoneticPr fontId="1"/>
  </si>
  <si>
    <t>その他の具体的内容</t>
    <rPh sb="2" eb="3">
      <t>タ</t>
    </rPh>
    <rPh sb="4" eb="7">
      <t>グタイテキ</t>
    </rPh>
    <rPh sb="7" eb="9">
      <t>ナイヨウ</t>
    </rPh>
    <phoneticPr fontId="1"/>
  </si>
  <si>
    <t>　※　契約書の写しは履行が免除申請の日までに完了しているものであること。</t>
    <rPh sb="3" eb="6">
      <t>ケイヤクショ</t>
    </rPh>
    <rPh sb="7" eb="8">
      <t>ウツ</t>
    </rPh>
    <rPh sb="10" eb="12">
      <t>リコウ</t>
    </rPh>
    <rPh sb="13" eb="15">
      <t>メンジョ</t>
    </rPh>
    <rPh sb="15" eb="17">
      <t>シンセイ</t>
    </rPh>
    <rPh sb="18" eb="19">
      <t>ヒ</t>
    </rPh>
    <rPh sb="22" eb="24">
      <t>カンリョウ</t>
    </rPh>
    <phoneticPr fontId="1"/>
  </si>
  <si>
    <t>山田一郎</t>
    <rPh sb="0" eb="2">
      <t>ヤマダ</t>
    </rPh>
    <rPh sb="2" eb="4">
      <t>イチロウ</t>
    </rPh>
    <phoneticPr fontId="1"/>
  </si>
  <si>
    <t>落札候補者になったときの入力項目</t>
    <rPh sb="0" eb="2">
      <t>ラクサツ</t>
    </rPh>
    <rPh sb="2" eb="5">
      <t>コウホシャ</t>
    </rPh>
    <rPh sb="12" eb="14">
      <t>ニュウリョク</t>
    </rPh>
    <rPh sb="14" eb="16">
      <t>コウモク</t>
    </rPh>
    <phoneticPr fontId="1"/>
  </si>
  <si>
    <t>※必ず任意の３桁のくじ番号を入力してください。（必須項目)</t>
    <rPh sb="1" eb="2">
      <t>カナラ</t>
    </rPh>
    <rPh sb="3" eb="5">
      <t>ニンイ</t>
    </rPh>
    <rPh sb="7" eb="8">
      <t>ケタ</t>
    </rPh>
    <rPh sb="11" eb="13">
      <t>バンゴウ</t>
    </rPh>
    <rPh sb="14" eb="16">
      <t>ニュウリョク</t>
    </rPh>
    <rPh sb="24" eb="26">
      <t>ヒッス</t>
    </rPh>
    <rPh sb="26" eb="28">
      <t>コウモク</t>
    </rPh>
    <phoneticPr fontId="1"/>
  </si>
  <si>
    <t>入　　　札　　　書</t>
    <rPh sb="0" eb="1">
      <t>イリ</t>
    </rPh>
    <rPh sb="4" eb="5">
      <t>サツ</t>
    </rPh>
    <phoneticPr fontId="1"/>
  </si>
  <si>
    <t>円也</t>
    <rPh sb="0" eb="1">
      <t>エン</t>
    </rPh>
    <rPh sb="1" eb="2">
      <t>ナリ</t>
    </rPh>
    <phoneticPr fontId="1"/>
  </si>
  <si>
    <t>※単価入札時において円未満の端数は、小数第2位までとする。</t>
    <rPh sb="1" eb="3">
      <t>タンカ</t>
    </rPh>
    <rPh sb="3" eb="5">
      <t>ニュウサツ</t>
    </rPh>
    <rPh sb="5" eb="6">
      <t>ジ</t>
    </rPh>
    <rPh sb="10" eb="11">
      <t>エン</t>
    </rPh>
    <rPh sb="11" eb="13">
      <t>ミマン</t>
    </rPh>
    <rPh sb="14" eb="16">
      <t>ハスウ</t>
    </rPh>
    <rPh sb="18" eb="20">
      <t>ショウスウ</t>
    </rPh>
    <rPh sb="20" eb="21">
      <t>ダイ</t>
    </rPh>
    <rPh sb="22" eb="23">
      <t>イ</t>
    </rPh>
    <phoneticPr fontId="1"/>
  </si>
  <si>
    <t>くじ番号（任意の３桁の数字を記入する。＜必須＞）</t>
    <rPh sb="2" eb="4">
      <t>バンゴウ</t>
    </rPh>
    <rPh sb="5" eb="7">
      <t>ニンイ</t>
    </rPh>
    <rPh sb="9" eb="10">
      <t>ケタ</t>
    </rPh>
    <rPh sb="11" eb="13">
      <t>スウジ</t>
    </rPh>
    <rPh sb="14" eb="16">
      <t>キニュウ</t>
    </rPh>
    <rPh sb="20" eb="22">
      <t>ヒッス</t>
    </rPh>
    <phoneticPr fontId="1"/>
  </si>
  <si>
    <t>①日付は、入札書作成日を記入してください。</t>
    <rPh sb="5" eb="7">
      <t>ニュウサツ</t>
    </rPh>
    <phoneticPr fontId="1"/>
  </si>
  <si>
    <t>②金額は算用数字で記入し、頭書を「￥」で止めてください。</t>
  </si>
  <si>
    <t>３　監理技術者等との連絡その他必要な措置を講ずるための者について</t>
    <rPh sb="2" eb="4">
      <t>カンリ</t>
    </rPh>
    <rPh sb="7" eb="8">
      <t>トウ</t>
    </rPh>
    <phoneticPr fontId="1"/>
  </si>
  <si>
    <t>③旭市競争入札参加資格審査申請時に、使用印鑑として届出をした印鑑を使用してください。</t>
  </si>
  <si>
    <t>電  話  番  号：</t>
  </si>
  <si>
    <t>入札金額情報</t>
    <rPh sb="0" eb="2">
      <t>ニュウサツ</t>
    </rPh>
    <rPh sb="2" eb="4">
      <t>キンガク</t>
    </rPh>
    <rPh sb="4" eb="6">
      <t>ジョウホウ</t>
    </rPh>
    <phoneticPr fontId="1"/>
  </si>
  <si>
    <t>電子入札に参加できない理由(選択)</t>
    <rPh sb="0" eb="2">
      <t>デンシ</t>
    </rPh>
    <rPh sb="2" eb="4">
      <t>ニュウサツ</t>
    </rPh>
    <rPh sb="5" eb="7">
      <t>サンカ</t>
    </rPh>
    <rPh sb="11" eb="13">
      <t>リユウ</t>
    </rPh>
    <rPh sb="14" eb="16">
      <t>センタク</t>
    </rPh>
    <phoneticPr fontId="1"/>
  </si>
  <si>
    <t>※実際に入札・契約に携わる担当者の部署及び氏名</t>
    <rPh sb="1" eb="3">
      <t>ジッサイ</t>
    </rPh>
    <rPh sb="4" eb="6">
      <t>ニュウサツ</t>
    </rPh>
    <rPh sb="7" eb="9">
      <t>ケイヤク</t>
    </rPh>
    <rPh sb="10" eb="11">
      <t>タズサ</t>
    </rPh>
    <rPh sb="13" eb="16">
      <t>タントウシャ</t>
    </rPh>
    <rPh sb="17" eb="19">
      <t>ブショ</t>
    </rPh>
    <rPh sb="19" eb="20">
      <t>オヨ</t>
    </rPh>
    <rPh sb="21" eb="23">
      <t>シメイ</t>
    </rPh>
    <phoneticPr fontId="1"/>
  </si>
  <si>
    <t>入　札　書　提　出　確　認　願</t>
    <rPh sb="0" eb="1">
      <t>イリ</t>
    </rPh>
    <rPh sb="2" eb="3">
      <t>サツ</t>
    </rPh>
    <phoneticPr fontId="1"/>
  </si>
  <si>
    <t>　下記電子入札案件について、別添のとおり入札書を提出しますので確認願います。</t>
    <rPh sb="3" eb="5">
      <t>デンシ</t>
    </rPh>
    <rPh sb="5" eb="7">
      <t>ニュウサツ</t>
    </rPh>
    <rPh sb="20" eb="22">
      <t>ニュウサツ</t>
    </rPh>
    <phoneticPr fontId="1"/>
  </si>
  <si>
    <t>　上記入札書を確かに受領しました。</t>
    <rPh sb="3" eb="5">
      <t>ニュウサツ</t>
    </rPh>
    <phoneticPr fontId="1"/>
  </si>
  <si>
    <t>電子入札案件　入札書在中</t>
    <rPh sb="0" eb="2">
      <t>デンシ</t>
    </rPh>
    <rPh sb="2" eb="4">
      <t>ニュウサツ</t>
    </rPh>
    <rPh sb="4" eb="6">
      <t>アンケン</t>
    </rPh>
    <rPh sb="7" eb="9">
      <t>ニュウサツ</t>
    </rPh>
    <rPh sb="9" eb="10">
      <t>ショ</t>
    </rPh>
    <rPh sb="10" eb="12">
      <t>ザイチュウ</t>
    </rPh>
    <phoneticPr fontId="1"/>
  </si>
  <si>
    <t>開札日時</t>
    <rPh sb="0" eb="2">
      <t>カイサツ</t>
    </rPh>
    <phoneticPr fontId="1"/>
  </si>
  <si>
    <t>※事務担当者と兼務可能</t>
  </si>
  <si>
    <t>入札書及び内訳書を提出する場合</t>
    <rPh sb="0" eb="2">
      <t>ニュウサツ</t>
    </rPh>
    <rPh sb="2" eb="3">
      <t>ショ</t>
    </rPh>
    <rPh sb="3" eb="4">
      <t>オヨ</t>
    </rPh>
    <rPh sb="5" eb="8">
      <t>ウチワケショ</t>
    </rPh>
    <rPh sb="9" eb="11">
      <t>テイシュツ</t>
    </rPh>
    <rPh sb="13" eb="15">
      <t>バアイ</t>
    </rPh>
    <phoneticPr fontId="1"/>
  </si>
  <si>
    <t>　下記案件について、電子入札システムによる電子入札に参加できないので、紙入札方式による参加を届け出ます。</t>
    <rPh sb="1" eb="3">
      <t>カキ</t>
    </rPh>
    <rPh sb="3" eb="5">
      <t>アンケン</t>
    </rPh>
    <rPh sb="10" eb="12">
      <t>デンシ</t>
    </rPh>
    <rPh sb="12" eb="14">
      <t>ニュウサツ</t>
    </rPh>
    <rPh sb="21" eb="23">
      <t>デンシ</t>
    </rPh>
    <rPh sb="23" eb="25">
      <t>ニュウサツ</t>
    </rPh>
    <rPh sb="26" eb="28">
      <t>サンカ</t>
    </rPh>
    <rPh sb="35" eb="36">
      <t>カミ</t>
    </rPh>
    <rPh sb="36" eb="38">
      <t>ニュウサツ</t>
    </rPh>
    <rPh sb="38" eb="40">
      <t>ホウシキ</t>
    </rPh>
    <rPh sb="43" eb="45">
      <t>サンカ</t>
    </rPh>
    <rPh sb="46" eb="47">
      <t>トド</t>
    </rPh>
    <rPh sb="48" eb="49">
      <t>デ</t>
    </rPh>
    <phoneticPr fontId="1"/>
  </si>
  <si>
    <t>○封筒表面の「電子入札案件　入札書　在中」の文字は、朱書きをしてください。</t>
    <rPh sb="1" eb="3">
      <t>フウトウ</t>
    </rPh>
    <rPh sb="3" eb="5">
      <t>ヒョウメン</t>
    </rPh>
    <rPh sb="7" eb="9">
      <t>デンシ</t>
    </rPh>
    <rPh sb="9" eb="11">
      <t>ニュウサツ</t>
    </rPh>
    <rPh sb="11" eb="13">
      <t>アンケン</t>
    </rPh>
    <rPh sb="14" eb="16">
      <t>ニュウサツ</t>
    </rPh>
    <rPh sb="22" eb="24">
      <t>モジ</t>
    </rPh>
    <rPh sb="26" eb="28">
      <t>シュガ</t>
    </rPh>
    <phoneticPr fontId="1"/>
  </si>
  <si>
    <t>○封筒は、持参による場合であっても郵送と同様の記載内容が必要となります。</t>
    <rPh sb="1" eb="3">
      <t>フウトウ</t>
    </rPh>
    <rPh sb="5" eb="7">
      <t>ジサン</t>
    </rPh>
    <rPh sb="10" eb="12">
      <t>バアイ</t>
    </rPh>
    <rPh sb="17" eb="19">
      <t>ユウソウ</t>
    </rPh>
    <rPh sb="20" eb="22">
      <t>ドウヨウ</t>
    </rPh>
    <rPh sb="23" eb="25">
      <t>キサイ</t>
    </rPh>
    <rPh sb="25" eb="27">
      <t>ナイヨウ</t>
    </rPh>
    <rPh sb="28" eb="30">
      <t>ヒツヨウ</t>
    </rPh>
    <phoneticPr fontId="1"/>
  </si>
  <si>
    <t>職・氏名</t>
    <rPh sb="0" eb="1">
      <t>ショク</t>
    </rPh>
    <rPh sb="2" eb="3">
      <t>シ</t>
    </rPh>
    <rPh sb="3" eb="4">
      <t>メイ</t>
    </rPh>
    <phoneticPr fontId="1"/>
  </si>
  <si>
    <t>山田五郎</t>
    <rPh sb="2" eb="3">
      <t>5</t>
    </rPh>
    <phoneticPr fontId="1"/>
  </si>
  <si>
    <t>旭市役所　財政課 契約検査班　行</t>
    <rPh sb="0" eb="1">
      <t>アサヒ</t>
    </rPh>
    <rPh sb="1" eb="2">
      <t>シ</t>
    </rPh>
    <rPh sb="2" eb="4">
      <t>ヤクショ</t>
    </rPh>
    <rPh sb="5" eb="7">
      <t>ザイセイ</t>
    </rPh>
    <rPh sb="7" eb="8">
      <t>カ</t>
    </rPh>
    <rPh sb="9" eb="11">
      <t>ケイヤク</t>
    </rPh>
    <rPh sb="11" eb="13">
      <t>ケンサ</t>
    </rPh>
    <rPh sb="13" eb="14">
      <t>ハン</t>
    </rPh>
    <rPh sb="15" eb="16">
      <t>イ</t>
    </rPh>
    <phoneticPr fontId="1"/>
  </si>
  <si>
    <t>※その他の場合の記入例
電子入札対応環境の整備中（令和○年○月頃対応予定）など</t>
    <rPh sb="3" eb="4">
      <t>タ</t>
    </rPh>
    <rPh sb="5" eb="7">
      <t>バアイ</t>
    </rPh>
    <rPh sb="8" eb="10">
      <t>キニュウ</t>
    </rPh>
    <rPh sb="10" eb="11">
      <t>レイ</t>
    </rPh>
    <rPh sb="25" eb="27">
      <t>レイワ</t>
    </rPh>
    <phoneticPr fontId="1"/>
  </si>
  <si>
    <t>入　札　辞　退　届</t>
    <rPh sb="0" eb="1">
      <t>イリ</t>
    </rPh>
    <rPh sb="2" eb="3">
      <t>サツ</t>
    </rPh>
    <rPh sb="4" eb="5">
      <t>ジ</t>
    </rPh>
    <rPh sb="6" eb="7">
      <t>タイ</t>
    </rPh>
    <rPh sb="8" eb="9">
      <t>トドケ</t>
    </rPh>
    <phoneticPr fontId="1"/>
  </si>
  <si>
    <t>(電子入札案件)</t>
    <rPh sb="1" eb="3">
      <t>デンシ</t>
    </rPh>
    <rPh sb="3" eb="5">
      <t>ニュウサツ</t>
    </rPh>
    <rPh sb="5" eb="7">
      <t>アンケン</t>
    </rPh>
    <phoneticPr fontId="1"/>
  </si>
  <si>
    <t>　上記について、別記理由により入札参加を辞退します。</t>
    <rPh sb="8" eb="10">
      <t>ベッキ</t>
    </rPh>
    <rPh sb="15" eb="17">
      <t>ニュウサツ</t>
    </rPh>
    <phoneticPr fontId="1"/>
  </si>
  <si>
    <t>2　入札を無断で辞退することがないよう十分に留意してください。</t>
    <rPh sb="2" eb="4">
      <t>ニュウサツ</t>
    </rPh>
    <phoneticPr fontId="1"/>
  </si>
  <si>
    <t>　２　辞退理由のうち、該当するものを○マルを付けてください。</t>
    <rPh sb="22" eb="23">
      <t>ツ</t>
    </rPh>
    <phoneticPr fontId="1"/>
  </si>
  <si>
    <t>入札参加資格審査申請書</t>
    <rPh sb="0" eb="2">
      <t>ニュウサツ</t>
    </rPh>
    <phoneticPr fontId="1"/>
  </si>
  <si>
    <t>(電子入札案件　事後審査方式制限付一般競争入札用)</t>
    <rPh sb="1" eb="5">
      <t>デンシニュウサツ</t>
    </rPh>
    <rPh sb="5" eb="7">
      <t>アンケン</t>
    </rPh>
    <rPh sb="8" eb="10">
      <t>ジゴ</t>
    </rPh>
    <rPh sb="10" eb="12">
      <t>シンサ</t>
    </rPh>
    <rPh sb="12" eb="14">
      <t>ホウシキ</t>
    </rPh>
    <rPh sb="14" eb="17">
      <t>セイゲンツキ</t>
    </rPh>
    <rPh sb="17" eb="19">
      <t>イッパン</t>
    </rPh>
    <rPh sb="19" eb="21">
      <t>キョウソウ</t>
    </rPh>
    <rPh sb="21" eb="23">
      <t>ニュウサツ</t>
    </rPh>
    <rPh sb="23" eb="24">
      <t>ヨウ</t>
    </rPh>
    <phoneticPr fontId="1"/>
  </si>
  <si>
    <t>　下記工事（委託業務・物品購入）の落札候補者となったので、入札参加資格の審査を申請します。</t>
    <rPh sb="17" eb="19">
      <t>ラクサツ</t>
    </rPh>
    <rPh sb="29" eb="31">
      <t>ニュウサツ</t>
    </rPh>
    <phoneticPr fontId="1"/>
  </si>
  <si>
    <t>④「技術者２」欄は複数の技術者配置を仕様書等で要求されている場合のみ記載してください。</t>
    <rPh sb="2" eb="5">
      <t>ギジュツシャ</t>
    </rPh>
    <rPh sb="7" eb="8">
      <t>ラン</t>
    </rPh>
    <rPh sb="9" eb="11">
      <t>フクスウ</t>
    </rPh>
    <rPh sb="12" eb="15">
      <t>ギジュツシャ</t>
    </rPh>
    <rPh sb="15" eb="17">
      <t>ハイチ</t>
    </rPh>
    <rPh sb="18" eb="22">
      <t>シヨウショトウ</t>
    </rPh>
    <rPh sb="23" eb="25">
      <t>ヨウキュウ</t>
    </rPh>
    <rPh sb="30" eb="32">
      <t>バアイ</t>
    </rPh>
    <rPh sb="34" eb="36">
      <t>キサイ</t>
    </rPh>
    <phoneticPr fontId="1"/>
  </si>
  <si>
    <t>はじめにお読みください</t>
    <rPh sb="5" eb="6">
      <t>ヨ</t>
    </rPh>
    <phoneticPr fontId="1"/>
  </si>
  <si>
    <t>本エクセルファイルは、旭市の電子入札案件に参加される際に必要となる書類様式となります。</t>
    <rPh sb="0" eb="1">
      <t>ホン</t>
    </rPh>
    <rPh sb="11" eb="13">
      <t>アサヒシ</t>
    </rPh>
    <rPh sb="14" eb="16">
      <t>デンシ</t>
    </rPh>
    <rPh sb="16" eb="18">
      <t>ニュウサツ</t>
    </rPh>
    <rPh sb="18" eb="20">
      <t>アンケン</t>
    </rPh>
    <rPh sb="21" eb="23">
      <t>サンカ</t>
    </rPh>
    <rPh sb="26" eb="27">
      <t>サイ</t>
    </rPh>
    <rPh sb="28" eb="30">
      <t>ヒツヨウ</t>
    </rPh>
    <rPh sb="33" eb="35">
      <t>ショルイ</t>
    </rPh>
    <rPh sb="35" eb="37">
      <t>ヨウシキ</t>
    </rPh>
    <phoneticPr fontId="1"/>
  </si>
  <si>
    <t>ただし、全てが必要な書類ではありませんので、必要となる様式のみご利用ください。</t>
    <rPh sb="4" eb="5">
      <t>スベ</t>
    </rPh>
    <rPh sb="7" eb="9">
      <t>ヒツヨウ</t>
    </rPh>
    <rPh sb="10" eb="12">
      <t>ショルイ</t>
    </rPh>
    <rPh sb="22" eb="24">
      <t>ヒツヨウ</t>
    </rPh>
    <rPh sb="27" eb="29">
      <t>ヨウシキ</t>
    </rPh>
    <rPh sb="32" eb="34">
      <t>リヨウ</t>
    </rPh>
    <phoneticPr fontId="1"/>
  </si>
  <si>
    <t>注意事項等</t>
    <rPh sb="0" eb="2">
      <t>チュウイ</t>
    </rPh>
    <rPh sb="2" eb="5">
      <t>ジコウトウ</t>
    </rPh>
    <phoneticPr fontId="1"/>
  </si>
  <si>
    <t>・上記紙入札書を所定の方法で封かんする説明、及び宛名等を印刷します。
・封筒の宛名、案件名等の記載事項は、郵送・持参を問わず必須となります。
・所定の記載内容のない入札書封筒は、入札無効として取り扱います。
・１通の封筒には、１枚の入札書（内訳書の提出が必要な案件では、所定の内訳書を同封)のみを入れてください。
※２枚以上の入札書が封入されている場合は、入札無効となります。</t>
    <rPh sb="1" eb="3">
      <t>ジョウキ</t>
    </rPh>
    <rPh sb="3" eb="4">
      <t>カミ</t>
    </rPh>
    <rPh sb="4" eb="6">
      <t>ニュウサツ</t>
    </rPh>
    <rPh sb="6" eb="7">
      <t>ショ</t>
    </rPh>
    <rPh sb="8" eb="10">
      <t>ショテイ</t>
    </rPh>
    <rPh sb="11" eb="13">
      <t>ホウホウ</t>
    </rPh>
    <rPh sb="14" eb="15">
      <t>フウ</t>
    </rPh>
    <rPh sb="19" eb="21">
      <t>セツメイ</t>
    </rPh>
    <rPh sb="22" eb="23">
      <t>オヨ</t>
    </rPh>
    <rPh sb="24" eb="26">
      <t>アテナ</t>
    </rPh>
    <rPh sb="26" eb="27">
      <t>トウ</t>
    </rPh>
    <rPh sb="28" eb="30">
      <t>インサツ</t>
    </rPh>
    <rPh sb="36" eb="38">
      <t>フウトウ</t>
    </rPh>
    <rPh sb="39" eb="41">
      <t>アテナ</t>
    </rPh>
    <rPh sb="42" eb="44">
      <t>アンケン</t>
    </rPh>
    <rPh sb="44" eb="45">
      <t>メイ</t>
    </rPh>
    <rPh sb="45" eb="46">
      <t>トウ</t>
    </rPh>
    <rPh sb="47" eb="49">
      <t>キサイ</t>
    </rPh>
    <rPh sb="49" eb="51">
      <t>ジコウ</t>
    </rPh>
    <rPh sb="53" eb="55">
      <t>ユウソウ</t>
    </rPh>
    <rPh sb="56" eb="58">
      <t>ジサン</t>
    </rPh>
    <rPh sb="106" eb="107">
      <t>ツウ</t>
    </rPh>
    <rPh sb="108" eb="110">
      <t>フウトウ</t>
    </rPh>
    <rPh sb="114" eb="115">
      <t>マイ</t>
    </rPh>
    <rPh sb="116" eb="118">
      <t>ニュウサツ</t>
    </rPh>
    <rPh sb="118" eb="119">
      <t>ショ</t>
    </rPh>
    <rPh sb="120" eb="123">
      <t>ウチワケショ</t>
    </rPh>
    <rPh sb="124" eb="126">
      <t>テイシュツ</t>
    </rPh>
    <rPh sb="127" eb="129">
      <t>ヒツヨウ</t>
    </rPh>
    <rPh sb="130" eb="132">
      <t>アンケン</t>
    </rPh>
    <rPh sb="135" eb="137">
      <t>ショテイ</t>
    </rPh>
    <rPh sb="138" eb="141">
      <t>ウチワケショ</t>
    </rPh>
    <rPh sb="142" eb="144">
      <t>ドウフウ</t>
    </rPh>
    <rPh sb="148" eb="149">
      <t>イ</t>
    </rPh>
    <rPh sb="159" eb="162">
      <t>マイイジョウ</t>
    </rPh>
    <rPh sb="163" eb="165">
      <t>ニュウサツ</t>
    </rPh>
    <rPh sb="165" eb="166">
      <t>ショ</t>
    </rPh>
    <rPh sb="167" eb="169">
      <t>フウニュウ</t>
    </rPh>
    <rPh sb="174" eb="176">
      <t>バアイ</t>
    </rPh>
    <rPh sb="178" eb="180">
      <t>ニュウサツ</t>
    </rPh>
    <rPh sb="180" eb="182">
      <t>ムコウ</t>
    </rPh>
    <phoneticPr fontId="1"/>
  </si>
  <si>
    <t>紙入札参加届出書</t>
    <rPh sb="0" eb="1">
      <t>カミ</t>
    </rPh>
    <rPh sb="1" eb="3">
      <t>ニュウサツ</t>
    </rPh>
    <rPh sb="3" eb="5">
      <t>サンカ</t>
    </rPh>
    <rPh sb="5" eb="8">
      <t>トドケデショ</t>
    </rPh>
    <phoneticPr fontId="1"/>
  </si>
  <si>
    <t>紙入札書</t>
    <rPh sb="0" eb="1">
      <t>カミ</t>
    </rPh>
    <rPh sb="1" eb="3">
      <t>ニュウサツ</t>
    </rPh>
    <rPh sb="3" eb="4">
      <t>ショ</t>
    </rPh>
    <phoneticPr fontId="1"/>
  </si>
  <si>
    <t>封筒宛名印刷</t>
    <rPh sb="0" eb="2">
      <t>フウトウ</t>
    </rPh>
    <rPh sb="2" eb="4">
      <t>アテナ</t>
    </rPh>
    <rPh sb="4" eb="6">
      <t>インサツ</t>
    </rPh>
    <phoneticPr fontId="1"/>
  </si>
  <si>
    <t>提出確認願</t>
    <rPh sb="0" eb="2">
      <t>テイシュツ</t>
    </rPh>
    <rPh sb="2" eb="4">
      <t>カクニン</t>
    </rPh>
    <rPh sb="4" eb="5">
      <t>ネガ</t>
    </rPh>
    <phoneticPr fontId="1"/>
  </si>
  <si>
    <t>資格審査申請書</t>
    <rPh sb="0" eb="2">
      <t>シカク</t>
    </rPh>
    <rPh sb="2" eb="4">
      <t>シンサ</t>
    </rPh>
    <rPh sb="4" eb="6">
      <t>シンセイ</t>
    </rPh>
    <rPh sb="6" eb="7">
      <t>ショ</t>
    </rPh>
    <phoneticPr fontId="1"/>
  </si>
  <si>
    <t>辞退届</t>
    <rPh sb="0" eb="2">
      <t>ジタイ</t>
    </rPh>
    <rPh sb="2" eb="3">
      <t>トド</t>
    </rPh>
    <phoneticPr fontId="1"/>
  </si>
  <si>
    <t>紙入札書(白紙)</t>
    <rPh sb="0" eb="1">
      <t>カミ</t>
    </rPh>
    <rPh sb="1" eb="3">
      <t>ニュウサツ</t>
    </rPh>
    <rPh sb="3" eb="4">
      <t>ショ</t>
    </rPh>
    <rPh sb="5" eb="7">
      <t>ハクシ</t>
    </rPh>
    <phoneticPr fontId="1"/>
  </si>
  <si>
    <t>■電子入札案件に紙入札参加しようとする場合</t>
    <rPh sb="1" eb="3">
      <t>デンシ</t>
    </rPh>
    <rPh sb="3" eb="5">
      <t>ニュウサツ</t>
    </rPh>
    <rPh sb="5" eb="7">
      <t>アンケン</t>
    </rPh>
    <rPh sb="8" eb="9">
      <t>カミ</t>
    </rPh>
    <rPh sb="9" eb="11">
      <t>ニュウサツ</t>
    </rPh>
    <rPh sb="11" eb="13">
      <t>サンカ</t>
    </rPh>
    <rPh sb="19" eb="21">
      <t>バアイ</t>
    </rPh>
    <phoneticPr fontId="1"/>
  </si>
  <si>
    <t>1.旭市財政課契約検査班に連絡し、その対応を確認します。
　(TEL:0479-62-5394)</t>
    <rPh sb="2" eb="4">
      <t>アサヒシ</t>
    </rPh>
    <rPh sb="4" eb="6">
      <t>ザイセイ</t>
    </rPh>
    <rPh sb="6" eb="7">
      <t>カ</t>
    </rPh>
    <rPh sb="7" eb="9">
      <t>ケイヤク</t>
    </rPh>
    <rPh sb="9" eb="11">
      <t>ケンサ</t>
    </rPh>
    <rPh sb="11" eb="12">
      <t>ハン</t>
    </rPh>
    <rPh sb="13" eb="15">
      <t>レンラク</t>
    </rPh>
    <rPh sb="19" eb="21">
      <t>タイオウ</t>
    </rPh>
    <rPh sb="22" eb="24">
      <t>カクニン</t>
    </rPh>
    <phoneticPr fontId="1"/>
  </si>
  <si>
    <t>旭　市　長</t>
    <rPh sb="0" eb="1">
      <t>アサヒ</t>
    </rPh>
    <rPh sb="2" eb="3">
      <t>シ</t>
    </rPh>
    <rPh sb="4" eb="5">
      <t>チョウ</t>
    </rPh>
    <phoneticPr fontId="1"/>
  </si>
  <si>
    <t>2.財政課契約検査班まで紙入札参加届出書を持参又は郵送します。</t>
    <rPh sb="2" eb="4">
      <t>ザイセイ</t>
    </rPh>
    <rPh sb="4" eb="5">
      <t>カ</t>
    </rPh>
    <rPh sb="5" eb="7">
      <t>ケイヤク</t>
    </rPh>
    <rPh sb="7" eb="9">
      <t>ケンサ</t>
    </rPh>
    <rPh sb="9" eb="10">
      <t>ハン</t>
    </rPh>
    <rPh sb="12" eb="13">
      <t>カミ</t>
    </rPh>
    <rPh sb="13" eb="15">
      <t>ニュウサツ</t>
    </rPh>
    <rPh sb="15" eb="17">
      <t>サンカ</t>
    </rPh>
    <rPh sb="17" eb="20">
      <t>トドケデショ</t>
    </rPh>
    <rPh sb="21" eb="23">
      <t>ジサン</t>
    </rPh>
    <rPh sb="23" eb="24">
      <t>マタ</t>
    </rPh>
    <rPh sb="25" eb="27">
      <t>ユウソウ</t>
    </rPh>
    <phoneticPr fontId="1"/>
  </si>
  <si>
    <t>・紙入札書を封入した封筒を持参する場合には、必ず本書類を添えて提出しなければなりません。
・本書の添付がない場合は、受理しません。</t>
    <rPh sb="1" eb="2">
      <t>カミ</t>
    </rPh>
    <rPh sb="2" eb="4">
      <t>ニュウサツ</t>
    </rPh>
    <rPh sb="4" eb="5">
      <t>ショ</t>
    </rPh>
    <rPh sb="6" eb="8">
      <t>フウニュウ</t>
    </rPh>
    <rPh sb="10" eb="12">
      <t>フウトウ</t>
    </rPh>
    <rPh sb="13" eb="15">
      <t>ジサン</t>
    </rPh>
    <rPh sb="17" eb="19">
      <t>バアイ</t>
    </rPh>
    <rPh sb="22" eb="23">
      <t>カナラ</t>
    </rPh>
    <rPh sb="24" eb="25">
      <t>ホン</t>
    </rPh>
    <rPh sb="25" eb="27">
      <t>ショルイ</t>
    </rPh>
    <rPh sb="28" eb="29">
      <t>ソ</t>
    </rPh>
    <rPh sb="31" eb="33">
      <t>テイシュツ</t>
    </rPh>
    <rPh sb="46" eb="48">
      <t>ホンショ</t>
    </rPh>
    <rPh sb="49" eb="51">
      <t>テンプ</t>
    </rPh>
    <rPh sb="54" eb="56">
      <t>バアイ</t>
    </rPh>
    <rPh sb="58" eb="60">
      <t>ジュリ</t>
    </rPh>
    <phoneticPr fontId="1"/>
  </si>
  <si>
    <t>旭市財務規則第１４８条第４項</t>
  </si>
  <si>
    <t>3.所定の様式で入札書、封筒を作成します。（くじ番号の記載漏れにご注意ください）</t>
    <rPh sb="2" eb="4">
      <t>ショテイ</t>
    </rPh>
    <rPh sb="5" eb="7">
      <t>ヨウシキ</t>
    </rPh>
    <rPh sb="8" eb="10">
      <t>ニュウサツ</t>
    </rPh>
    <rPh sb="10" eb="11">
      <t>ショ</t>
    </rPh>
    <rPh sb="12" eb="14">
      <t>フウトウ</t>
    </rPh>
    <rPh sb="15" eb="17">
      <t>サクセイ</t>
    </rPh>
    <rPh sb="24" eb="26">
      <t>バンゴウ</t>
    </rPh>
    <rPh sb="27" eb="29">
      <t>キサイ</t>
    </rPh>
    <rPh sb="29" eb="30">
      <t>モ</t>
    </rPh>
    <rPh sb="33" eb="35">
      <t>チュウイ</t>
    </rPh>
    <phoneticPr fontId="1"/>
  </si>
  <si>
    <t>　　　したことを証明する書類（契約書の写し等）を２件以上</t>
    <rPh sb="21" eb="22">
      <t>トウ</t>
    </rPh>
    <phoneticPr fontId="1"/>
  </si>
  <si>
    <t>4.封かんした封筒を簡易書留で郵送するか、提出確認願と一緒に持参します。
※普通郵便で到着した入札書は無効とします。必ず書留・簡易書留郵便としてください。
※入札書の到着期限は、公告に記載の日時までとなります。郵送、持参を問わず必着でなければなりません。</t>
    <rPh sb="2" eb="3">
      <t>フウ</t>
    </rPh>
    <rPh sb="7" eb="9">
      <t>フウトウ</t>
    </rPh>
    <rPh sb="10" eb="12">
      <t>カンイ</t>
    </rPh>
    <rPh sb="12" eb="14">
      <t>カキトメ</t>
    </rPh>
    <rPh sb="15" eb="17">
      <t>ユウソウ</t>
    </rPh>
    <rPh sb="21" eb="23">
      <t>テイシュツ</t>
    </rPh>
    <rPh sb="23" eb="25">
      <t>カクニン</t>
    </rPh>
    <rPh sb="25" eb="26">
      <t>ネガ</t>
    </rPh>
    <rPh sb="27" eb="29">
      <t>イッショ</t>
    </rPh>
    <rPh sb="30" eb="32">
      <t>ジサン</t>
    </rPh>
    <rPh sb="38" eb="40">
      <t>フツウ</t>
    </rPh>
    <rPh sb="40" eb="42">
      <t>ユウビン</t>
    </rPh>
    <rPh sb="43" eb="45">
      <t>トウチャク</t>
    </rPh>
    <rPh sb="47" eb="49">
      <t>ニュウサツ</t>
    </rPh>
    <rPh sb="49" eb="50">
      <t>ショ</t>
    </rPh>
    <rPh sb="51" eb="53">
      <t>ムコウ</t>
    </rPh>
    <rPh sb="58" eb="59">
      <t>カナラ</t>
    </rPh>
    <rPh sb="60" eb="62">
      <t>カキトメ</t>
    </rPh>
    <rPh sb="63" eb="65">
      <t>カンイ</t>
    </rPh>
    <rPh sb="65" eb="67">
      <t>カキトメ</t>
    </rPh>
    <rPh sb="67" eb="69">
      <t>ユウビン</t>
    </rPh>
    <rPh sb="79" eb="81">
      <t>ニュウサツ</t>
    </rPh>
    <rPh sb="81" eb="82">
      <t>ショ</t>
    </rPh>
    <rPh sb="83" eb="85">
      <t>トウチャク</t>
    </rPh>
    <rPh sb="85" eb="87">
      <t>キゲン</t>
    </rPh>
    <rPh sb="89" eb="91">
      <t>コウコク</t>
    </rPh>
    <rPh sb="92" eb="94">
      <t>キサイ</t>
    </rPh>
    <rPh sb="95" eb="97">
      <t>ニチジ</t>
    </rPh>
    <rPh sb="105" eb="107">
      <t>ユウソウ</t>
    </rPh>
    <rPh sb="108" eb="110">
      <t>ジサン</t>
    </rPh>
    <rPh sb="111" eb="112">
      <t>ト</t>
    </rPh>
    <rPh sb="114" eb="116">
      <t>ヒッチャク</t>
    </rPh>
    <phoneticPr fontId="1"/>
  </si>
  <si>
    <t>・本ファイルの利用方法についての説明を記載しています</t>
    <rPh sb="1" eb="2">
      <t>ホン</t>
    </rPh>
    <rPh sb="7" eb="9">
      <t>リヨウ</t>
    </rPh>
    <rPh sb="9" eb="11">
      <t>ホウホウ</t>
    </rPh>
    <rPh sb="16" eb="18">
      <t>セツメイ</t>
    </rPh>
    <rPh sb="19" eb="21">
      <t>キサイ</t>
    </rPh>
    <phoneticPr fontId="1"/>
  </si>
  <si>
    <t>■本ファイルは以下のシート構成となっています。</t>
    <rPh sb="1" eb="2">
      <t>ホン</t>
    </rPh>
    <rPh sb="7" eb="9">
      <t>イカ</t>
    </rPh>
    <rPh sb="13" eb="15">
      <t>コウセイ</t>
    </rPh>
    <phoneticPr fontId="1"/>
  </si>
  <si>
    <t>シート保護パスワード：なし</t>
    <rPh sb="3" eb="5">
      <t>ホゴ</t>
    </rPh>
    <phoneticPr fontId="1"/>
  </si>
  <si>
    <t>電話番号</t>
    <rPh sb="0" eb="2">
      <t>デンワ</t>
    </rPh>
    <rPh sb="2" eb="4">
      <t>バンゴウ</t>
    </rPh>
    <phoneticPr fontId="1"/>
  </si>
  <si>
    <t>千葉県旭市●●****番地*</t>
    <rPh sb="0" eb="3">
      <t>チバケン</t>
    </rPh>
    <rPh sb="3" eb="4">
      <t>アサヒ</t>
    </rPh>
    <rPh sb="4" eb="5">
      <t>シ</t>
    </rPh>
    <rPh sb="11" eb="13">
      <t>バンチ</t>
    </rPh>
    <phoneticPr fontId="1"/>
  </si>
  <si>
    <t>入札担当者部署氏名</t>
    <rPh sb="0" eb="2">
      <t>ニュウサツ</t>
    </rPh>
    <rPh sb="2" eb="5">
      <t>タントウシャ</t>
    </rPh>
    <rPh sb="5" eb="7">
      <t>ブショ</t>
    </rPh>
    <rPh sb="7" eb="9">
      <t>シメイ</t>
    </rPh>
    <phoneticPr fontId="1"/>
  </si>
  <si>
    <t>●●部●●課　鈴木花子</t>
    <rPh sb="2" eb="3">
      <t>ブ</t>
    </rPh>
    <rPh sb="5" eb="6">
      <t>カ</t>
    </rPh>
    <rPh sb="7" eb="9">
      <t>スズキ</t>
    </rPh>
    <rPh sb="9" eb="11">
      <t>ハナコ</t>
    </rPh>
    <phoneticPr fontId="1"/>
  </si>
  <si>
    <t>連絡先電話番号</t>
    <rPh sb="0" eb="3">
      <t>レンラクサキ</t>
    </rPh>
    <rPh sb="3" eb="5">
      <t>デンワ</t>
    </rPh>
    <rPh sb="5" eb="7">
      <t>バンゴウ</t>
    </rPh>
    <phoneticPr fontId="1"/>
  </si>
  <si>
    <t>0123-45-6789</t>
  </si>
  <si>
    <t>工事現場の施工体制を確認できる情報通信技術の措置を講じることができる。</t>
  </si>
  <si>
    <t>※電子入札案件に紙入札で対応しようとする場合は、必ず事前に旭市財政課
　契約検査班(TEL:0479-62-5394)へ連絡して対応方法等を確認してください。</t>
    <rPh sb="1" eb="5">
      <t>デンシニュウサツ</t>
    </rPh>
    <rPh sb="5" eb="7">
      <t>アンケン</t>
    </rPh>
    <rPh sb="8" eb="9">
      <t>カミ</t>
    </rPh>
    <rPh sb="9" eb="11">
      <t>ニュウサツ</t>
    </rPh>
    <rPh sb="12" eb="14">
      <t>タイオウ</t>
    </rPh>
    <rPh sb="20" eb="22">
      <t>バアイ</t>
    </rPh>
    <rPh sb="26" eb="28">
      <t>ジゼン</t>
    </rPh>
    <rPh sb="29" eb="30">
      <t>アサヒ</t>
    </rPh>
    <rPh sb="30" eb="31">
      <t>シ</t>
    </rPh>
    <rPh sb="31" eb="34">
      <t>ザイセイカ</t>
    </rPh>
    <rPh sb="36" eb="38">
      <t>ケイヤク</t>
    </rPh>
    <rPh sb="38" eb="40">
      <t>ケンサ</t>
    </rPh>
    <rPh sb="40" eb="41">
      <t>ハン</t>
    </rPh>
    <rPh sb="60" eb="62">
      <t>レンラク</t>
    </rPh>
    <rPh sb="64" eb="66">
      <t>タイオウ</t>
    </rPh>
    <rPh sb="66" eb="68">
      <t>ホウホウ</t>
    </rPh>
    <rPh sb="68" eb="69">
      <t>トウ</t>
    </rPh>
    <rPh sb="70" eb="72">
      <t>カクニン</t>
    </rPh>
    <phoneticPr fontId="1"/>
  </si>
  <si>
    <t>［入札担当者］部署氏名：</t>
    <rPh sb="1" eb="3">
      <t>ニュウサツ</t>
    </rPh>
    <rPh sb="3" eb="6">
      <t>タントウシャ</t>
    </rPh>
    <phoneticPr fontId="1"/>
  </si>
  <si>
    <t>契約保証金免除申請書</t>
    <rPh sb="0" eb="2">
      <t>ケイヤク</t>
    </rPh>
    <rPh sb="2" eb="5">
      <t>ホショウキン</t>
    </rPh>
    <rPh sb="5" eb="7">
      <t>メンジョ</t>
    </rPh>
    <rPh sb="7" eb="10">
      <t>シンセイショ</t>
    </rPh>
    <phoneticPr fontId="1"/>
  </si>
  <si>
    <t>住　所</t>
    <rPh sb="0" eb="1">
      <t>ジュウ</t>
    </rPh>
    <rPh sb="2" eb="3">
      <t>ショ</t>
    </rPh>
    <phoneticPr fontId="1"/>
  </si>
  <si>
    <t>営業所技術者等兼任届出書</t>
    <rPh sb="6" eb="7">
      <t>トウ</t>
    </rPh>
    <phoneticPr fontId="1"/>
  </si>
  <si>
    <t>：</t>
  </si>
  <si>
    <t>かかわらず、業務履行や物品納品の中断又は遅延があった場合は、いかなる処分を</t>
    <rPh sb="6" eb="8">
      <t>ギョウム</t>
    </rPh>
    <rPh sb="11" eb="13">
      <t>ブッピン</t>
    </rPh>
    <rPh sb="18" eb="19">
      <t>マタ</t>
    </rPh>
    <phoneticPr fontId="1"/>
  </si>
  <si>
    <t>受けても異議ありません。</t>
  </si>
  <si>
    <t>記</t>
    <rPh sb="0" eb="1">
      <t>キ</t>
    </rPh>
    <phoneticPr fontId="1"/>
  </si>
  <si>
    <t>4.添付書類</t>
    <rPh sb="2" eb="4">
      <t>テンプ</t>
    </rPh>
    <rPh sb="4" eb="6">
      <t>ショルイ</t>
    </rPh>
    <phoneticPr fontId="1"/>
  </si>
  <si>
    <t>工事名</t>
    <rPh sb="0" eb="1">
      <t>コウ</t>
    </rPh>
    <rPh sb="1" eb="2">
      <t>コト</t>
    </rPh>
    <phoneticPr fontId="1"/>
  </si>
  <si>
    <t>３号：過去２年間に国又は地方公共団体と種類及び規模を同じくする契約を締結</t>
    <rPh sb="1" eb="2">
      <t>ゴウ</t>
    </rPh>
    <rPh sb="3" eb="5">
      <t>カコ</t>
    </rPh>
    <rPh sb="6" eb="8">
      <t>ネンカン</t>
    </rPh>
    <rPh sb="9" eb="10">
      <t>クニ</t>
    </rPh>
    <rPh sb="10" eb="11">
      <t>マタ</t>
    </rPh>
    <rPh sb="12" eb="14">
      <t>チホウ</t>
    </rPh>
    <rPh sb="14" eb="16">
      <t>コウキョウ</t>
    </rPh>
    <rPh sb="16" eb="18">
      <t>ダンタイ</t>
    </rPh>
    <rPh sb="19" eb="21">
      <t>シュルイ</t>
    </rPh>
    <rPh sb="21" eb="22">
      <t>オヨ</t>
    </rPh>
    <rPh sb="23" eb="25">
      <t>キボ</t>
    </rPh>
    <rPh sb="26" eb="27">
      <t>オナ</t>
    </rPh>
    <rPh sb="31" eb="33">
      <t>ケイヤク</t>
    </rPh>
    <rPh sb="34" eb="36">
      <t>テイケツ</t>
    </rPh>
    <phoneticPr fontId="1"/>
  </si>
  <si>
    <t>　　　</t>
  </si>
  <si>
    <t>契約保証金免除申請</t>
    <rPh sb="0" eb="2">
      <t>ケイヤク</t>
    </rPh>
    <rPh sb="2" eb="5">
      <t>ホショウキン</t>
    </rPh>
    <rPh sb="5" eb="7">
      <t>メンジョ</t>
    </rPh>
    <rPh sb="7" eb="9">
      <t>シンセイ</t>
    </rPh>
    <phoneticPr fontId="1"/>
  </si>
  <si>
    <t>電子契約承諾</t>
    <rPh sb="0" eb="4">
      <t>デンシケイヤク</t>
    </rPh>
    <rPh sb="4" eb="6">
      <t>ショウダク</t>
    </rPh>
    <phoneticPr fontId="1"/>
  </si>
  <si>
    <t>その他（第９号）
の場合の理由</t>
    <rPh sb="2" eb="3">
      <t>タ</t>
    </rPh>
    <rPh sb="4" eb="5">
      <t>ダイ</t>
    </rPh>
    <rPh sb="6" eb="7">
      <t>ゴウ</t>
    </rPh>
    <rPh sb="10" eb="12">
      <t>バアイ</t>
    </rPh>
    <rPh sb="13" eb="15">
      <t>リユウ</t>
    </rPh>
    <phoneticPr fontId="1"/>
  </si>
  <si>
    <t>第３号</t>
    <rPh sb="0" eb="1">
      <t>ダイ</t>
    </rPh>
    <rPh sb="2" eb="3">
      <t>ゴウ</t>
    </rPh>
    <phoneticPr fontId="1"/>
  </si>
  <si>
    <t>2 納入場所</t>
    <rPh sb="2" eb="4">
      <t>ノウニュウ</t>
    </rPh>
    <phoneticPr fontId="1"/>
  </si>
  <si>
    <t>第９号</t>
    <rPh sb="0" eb="1">
      <t>ダイ</t>
    </rPh>
    <rPh sb="2" eb="3">
      <t>ゴウ</t>
    </rPh>
    <phoneticPr fontId="1"/>
  </si>
  <si>
    <t>　②電磁的措置の内容、ファイルへの記録の方式</t>
  </si>
  <si>
    <t>該当規定</t>
    <rPh sb="0" eb="2">
      <t>ガイトウ</t>
    </rPh>
    <phoneticPr fontId="1"/>
  </si>
  <si>
    <t>過去2年間に同種同規模の契約履行実績が2回以上ある</t>
    <rPh sb="6" eb="7">
      <t>ドウ</t>
    </rPh>
    <rPh sb="8" eb="9">
      <t>ドウ</t>
    </rPh>
    <rPh sb="14" eb="16">
      <t>リコウ</t>
    </rPh>
    <rPh sb="16" eb="18">
      <t>ジッセキ</t>
    </rPh>
    <phoneticPr fontId="1"/>
  </si>
  <si>
    <t>メールアドレス：</t>
  </si>
  <si>
    <t>※契約保証金の免除を申請する場合のみ記入</t>
    <rPh sb="1" eb="3">
      <t>ケイヤク</t>
    </rPh>
    <rPh sb="3" eb="6">
      <t>ホショウキン</t>
    </rPh>
    <rPh sb="7" eb="9">
      <t>メンジョ</t>
    </rPh>
    <rPh sb="10" eb="12">
      <t>シンセイ</t>
    </rPh>
    <phoneticPr fontId="1"/>
  </si>
  <si>
    <t>契約保証金免除申請書（※申請する場合のみ）</t>
    <rPh sb="0" eb="2">
      <t>ケイヤク</t>
    </rPh>
    <rPh sb="2" eb="5">
      <t>ホショウキン</t>
    </rPh>
    <rPh sb="5" eb="7">
      <t>メンジョ</t>
    </rPh>
    <rPh sb="7" eb="10">
      <t>シンセイショ</t>
    </rPh>
    <phoneticPr fontId="1"/>
  </si>
  <si>
    <t>　下記案件について、「3」のとおり調達することを誓約します。</t>
    <rPh sb="1" eb="3">
      <t>カキ</t>
    </rPh>
    <rPh sb="3" eb="5">
      <t>アンケン</t>
    </rPh>
    <rPh sb="24" eb="26">
      <t>セイヤク</t>
    </rPh>
    <phoneticPr fontId="1"/>
  </si>
  <si>
    <t>たく申請します。</t>
  </si>
  <si>
    <t>・落札候補者となったときに、監理技術者等を専任を要する工事と他の工事を兼任させる場合は、資格審査申請書と同時に提出してください。</t>
    <rPh sb="1" eb="3">
      <t>ラクサツ</t>
    </rPh>
    <rPh sb="3" eb="6">
      <t>コウホシャ</t>
    </rPh>
    <rPh sb="14" eb="16">
      <t>カンリ</t>
    </rPh>
    <rPh sb="16" eb="19">
      <t>ギジュツシャ</t>
    </rPh>
    <rPh sb="19" eb="20">
      <t>トウ</t>
    </rPh>
    <rPh sb="21" eb="23">
      <t>センニン</t>
    </rPh>
    <rPh sb="24" eb="25">
      <t>ヨウ</t>
    </rPh>
    <rPh sb="27" eb="29">
      <t>コウジ</t>
    </rPh>
    <rPh sb="30" eb="31">
      <t>ホカ</t>
    </rPh>
    <rPh sb="32" eb="34">
      <t>コウジ</t>
    </rPh>
    <rPh sb="35" eb="37">
      <t>ケンニン</t>
    </rPh>
    <rPh sb="40" eb="42">
      <t>バアイ</t>
    </rPh>
    <rPh sb="44" eb="46">
      <t>シカク</t>
    </rPh>
    <rPh sb="46" eb="48">
      <t>シンサ</t>
    </rPh>
    <rPh sb="48" eb="51">
      <t>シンセイショ</t>
    </rPh>
    <rPh sb="52" eb="54">
      <t>ドウジ</t>
    </rPh>
    <rPh sb="55" eb="57">
      <t>テイシュツ</t>
    </rPh>
    <phoneticPr fontId="1"/>
  </si>
  <si>
    <t>電子入札用様式入力シート</t>
    <rPh sb="0" eb="2">
      <t>デンシ</t>
    </rPh>
    <rPh sb="2" eb="4">
      <t>ニュウサツ</t>
    </rPh>
    <rPh sb="4" eb="5">
      <t>ヨウ</t>
    </rPh>
    <rPh sb="5" eb="7">
      <t>ヨウシキ</t>
    </rPh>
    <rPh sb="7" eb="9">
      <t>ニュウリョク</t>
    </rPh>
    <phoneticPr fontId="1"/>
  </si>
  <si>
    <t>　工事現場ごとに主任技術者又は監理技術者（以下、監理技術者等という。）を専任で置くべき以下の対象工事においては、他の工事において配置している監理技術者等の兼任にあたり、以下の兼任要件をすべて満たしていますので、届け出ます。</t>
  </si>
  <si>
    <t>契約保証金
免除申請書</t>
    <rPh sb="0" eb="2">
      <t>ケイヤク</t>
    </rPh>
    <rPh sb="2" eb="5">
      <t>ホショウキン</t>
    </rPh>
    <rPh sb="6" eb="8">
      <t>メンジョ</t>
    </rPh>
    <rPh sb="8" eb="11">
      <t>シンセイショ</t>
    </rPh>
    <phoneticPr fontId="1"/>
  </si>
  <si>
    <t>新たに配置する工事</t>
    <rPh sb="0" eb="1">
      <t>アラ</t>
    </rPh>
    <rPh sb="3" eb="5">
      <t>ハイチ</t>
    </rPh>
    <rPh sb="7" eb="9">
      <t>コウジ</t>
    </rPh>
    <phoneticPr fontId="1"/>
  </si>
  <si>
    <t>（選択してください）</t>
    <rPh sb="1" eb="3">
      <t>センタク</t>
    </rPh>
    <phoneticPr fontId="1"/>
  </si>
  <si>
    <t>第７号(申請不要)</t>
    <rPh sb="0" eb="1">
      <t>ダイ</t>
    </rPh>
    <rPh sb="2" eb="3">
      <t>ゴウ</t>
    </rPh>
    <rPh sb="4" eb="6">
      <t>シンセイ</t>
    </rPh>
    <rPh sb="6" eb="8">
      <t>フヨウ</t>
    </rPh>
    <phoneticPr fontId="1"/>
  </si>
  <si>
    <t>契約金額が500万円未満</t>
    <rPh sb="0" eb="2">
      <t>ケイヤク</t>
    </rPh>
    <rPh sb="2" eb="4">
      <t>キンガク</t>
    </rPh>
    <rPh sb="8" eb="10">
      <t>マンエン</t>
    </rPh>
    <rPh sb="10" eb="12">
      <t>ミマン</t>
    </rPh>
    <phoneticPr fontId="1"/>
  </si>
  <si>
    <t>入札金額（税抜）</t>
    <rPh sb="0" eb="2">
      <t>ニュウサツ</t>
    </rPh>
    <rPh sb="2" eb="4">
      <t>キンガク</t>
    </rPh>
    <rPh sb="5" eb="6">
      <t>ゼイ</t>
    </rPh>
    <rPh sb="6" eb="7">
      <t>ヌ</t>
    </rPh>
    <phoneticPr fontId="1"/>
  </si>
  <si>
    <t>持参による場合は、「入札書提出確認願」を同時に提出（封筒には同封しない）してください。</t>
    <rPh sb="20" eb="22">
      <t>ドウジ</t>
    </rPh>
    <rPh sb="23" eb="25">
      <t>テイシュツ</t>
    </rPh>
    <phoneticPr fontId="1"/>
  </si>
  <si>
    <t>令和　　年　　月　　日</t>
    <rPh sb="0" eb="2">
      <t>レイワ</t>
    </rPh>
    <rPh sb="4" eb="5">
      <t>ネン</t>
    </rPh>
    <rPh sb="7" eb="8">
      <t>ガツ</t>
    </rPh>
    <rPh sb="10" eb="11">
      <t>ニチ</t>
    </rPh>
    <phoneticPr fontId="1"/>
  </si>
  <si>
    <t>現場代理人(担当者)</t>
    <rPh sb="0" eb="2">
      <t>ゲンバ</t>
    </rPh>
    <rPh sb="2" eb="5">
      <t>ダイリニン</t>
    </rPh>
    <rPh sb="6" eb="9">
      <t>タントウシャ</t>
    </rPh>
    <phoneticPr fontId="1"/>
  </si>
  <si>
    <t>●●一級●●士免許状</t>
  </si>
  <si>
    <t>【事務担当者】※必ずご記入ください。</t>
  </si>
  <si>
    <t>●●事業許可証</t>
    <rPh sb="2" eb="4">
      <t>ジギョウ</t>
    </rPh>
    <phoneticPr fontId="1"/>
  </si>
  <si>
    <t>1　この届は、入札執行前に、旭市財政課 契約検査班に直接持参してください。</t>
    <rPh sb="7" eb="9">
      <t>ニュウサツ</t>
    </rPh>
    <rPh sb="14" eb="16">
      <t>アサヒシ</t>
    </rPh>
    <rPh sb="16" eb="18">
      <t>ザイセイ</t>
    </rPh>
    <rPh sb="18" eb="19">
      <t>カ</t>
    </rPh>
    <rPh sb="20" eb="22">
      <t>ケイヤク</t>
    </rPh>
    <rPh sb="22" eb="24">
      <t>ケンサ</t>
    </rPh>
    <rPh sb="24" eb="25">
      <t>ハン</t>
    </rPh>
    <phoneticPr fontId="1"/>
  </si>
  <si>
    <t>雇用関係を証明する書類（保険証等）</t>
    <rPh sb="0" eb="2">
      <t>コヨウ</t>
    </rPh>
    <rPh sb="2" eb="4">
      <t>カンケイ</t>
    </rPh>
    <rPh sb="5" eb="7">
      <t>ショウメイ</t>
    </rPh>
    <rPh sb="9" eb="11">
      <t>ショルイ</t>
    </rPh>
    <rPh sb="12" eb="15">
      <t>ホケンショウ</t>
    </rPh>
    <rPh sb="15" eb="16">
      <t>トウ</t>
    </rPh>
    <phoneticPr fontId="1"/>
  </si>
  <si>
    <t>契約の実績を証明する契約書</t>
    <rPh sb="0" eb="2">
      <t>ケイヤク</t>
    </rPh>
    <rPh sb="3" eb="5">
      <t>ジッセキ</t>
    </rPh>
    <rPh sb="6" eb="8">
      <t>ショウメイ</t>
    </rPh>
    <rPh sb="10" eb="12">
      <t>ケイヤク</t>
    </rPh>
    <rPh sb="12" eb="13">
      <t>ショ</t>
    </rPh>
    <phoneticPr fontId="1"/>
  </si>
  <si>
    <t>・提出する書類の入力は全てこのシートで行います。</t>
    <rPh sb="1" eb="3">
      <t>テイシュツ</t>
    </rPh>
    <rPh sb="5" eb="7">
      <t>ショルイ</t>
    </rPh>
    <rPh sb="8" eb="10">
      <t>ニュウリョク</t>
    </rPh>
    <rPh sb="11" eb="12">
      <t>スベ</t>
    </rPh>
    <rPh sb="19" eb="20">
      <t>オコナ</t>
    </rPh>
    <phoneticPr fontId="1"/>
  </si>
  <si>
    <t>　　利用した電子署名を付加し、電子メール、サーバー上からダウンロード等により</t>
  </si>
  <si>
    <t>・それぞれの提出書類は印刷のみに使用します。</t>
    <rPh sb="6" eb="8">
      <t>テイシュツ</t>
    </rPh>
    <rPh sb="8" eb="10">
      <t>ショルイ</t>
    </rPh>
    <rPh sb="11" eb="13">
      <t>インサツ</t>
    </rPh>
    <rPh sb="16" eb="18">
      <t>シヨウ</t>
    </rPh>
    <phoneticPr fontId="1"/>
  </si>
  <si>
    <t>・電子入札案件に紙入札で参加する際の紙入札の様式となります。
・「くじ番号」の記載漏れにご注意ください。任意の３桁の数字を記入してください。</t>
    <rPh sb="1" eb="3">
      <t>デンシ</t>
    </rPh>
    <rPh sb="3" eb="5">
      <t>ニュウサツ</t>
    </rPh>
    <rPh sb="5" eb="7">
      <t>アンケン</t>
    </rPh>
    <rPh sb="8" eb="9">
      <t>カミ</t>
    </rPh>
    <rPh sb="9" eb="11">
      <t>ニュウサツ</t>
    </rPh>
    <rPh sb="12" eb="14">
      <t>サンカ</t>
    </rPh>
    <rPh sb="16" eb="17">
      <t>サイ</t>
    </rPh>
    <rPh sb="18" eb="19">
      <t>カミ</t>
    </rPh>
    <rPh sb="19" eb="21">
      <t>ニュウサツ</t>
    </rPh>
    <rPh sb="22" eb="24">
      <t>ヨウシキ</t>
    </rPh>
    <rPh sb="35" eb="37">
      <t>バンゴウ</t>
    </rPh>
    <rPh sb="39" eb="41">
      <t>キサイ</t>
    </rPh>
    <rPh sb="41" eb="42">
      <t>モ</t>
    </rPh>
    <rPh sb="45" eb="47">
      <t>チュウイ</t>
    </rPh>
    <rPh sb="52" eb="54">
      <t>ニンイ</t>
    </rPh>
    <rPh sb="56" eb="57">
      <t>ケタ</t>
    </rPh>
    <rPh sb="58" eb="60">
      <t>スウジ</t>
    </rPh>
    <rPh sb="61" eb="63">
      <t>キニュウ</t>
    </rPh>
    <phoneticPr fontId="1"/>
  </si>
  <si>
    <t>・全てのシートへデータ連携されます。
・入力作業は、全てこのシートで行い、その他のシートで入力はできません。
　※入札参加資格審査申請書と保証金免除申請書のみ、一部箇所（日付欄）入力が可能</t>
    <rPh sb="1" eb="2">
      <t>スベ</t>
    </rPh>
    <rPh sb="11" eb="13">
      <t>レンケイ</t>
    </rPh>
    <rPh sb="20" eb="22">
      <t>ニュウリョク</t>
    </rPh>
    <rPh sb="22" eb="24">
      <t>サギョウ</t>
    </rPh>
    <rPh sb="26" eb="27">
      <t>スベ</t>
    </rPh>
    <rPh sb="34" eb="35">
      <t>オコナ</t>
    </rPh>
    <rPh sb="39" eb="40">
      <t>タ</t>
    </rPh>
    <rPh sb="45" eb="47">
      <t>ニュウリョク</t>
    </rPh>
    <rPh sb="57" eb="63">
      <t>ニュウサツサンカシカク</t>
    </rPh>
    <rPh sb="63" eb="65">
      <t>シンサ</t>
    </rPh>
    <rPh sb="65" eb="68">
      <t>シンセイショ</t>
    </rPh>
    <rPh sb="69" eb="72">
      <t>ホショウキン</t>
    </rPh>
    <rPh sb="72" eb="74">
      <t>メンジョ</t>
    </rPh>
    <rPh sb="74" eb="77">
      <t>シンセイショ</t>
    </rPh>
    <rPh sb="80" eb="82">
      <t>イチブ</t>
    </rPh>
    <rPh sb="82" eb="84">
      <t>カショ</t>
    </rPh>
    <rPh sb="89" eb="91">
      <t>ニュウリョク</t>
    </rPh>
    <rPh sb="92" eb="94">
      <t>カノウ</t>
    </rPh>
    <phoneticPr fontId="1"/>
  </si>
  <si>
    <t>※内容に変更があった場合は、速やかに報告してください。</t>
  </si>
  <si>
    <t xml:space="preserve">株式会社●●●●●商事 </t>
    <rPh sb="0" eb="4">
      <t>カブシキガイシャ</t>
    </rPh>
    <rPh sb="9" eb="11">
      <t>ショウジ</t>
    </rPh>
    <phoneticPr fontId="1"/>
  </si>
  <si>
    <t>●●●●●工事</t>
    <rPh sb="5" eb="7">
      <t>コウジ</t>
    </rPh>
    <phoneticPr fontId="1"/>
  </si>
  <si>
    <t>※公告において「落札候補者となった場合に提出する書類」とされているものを記載</t>
    <rPh sb="1" eb="3">
      <t>コウコク</t>
    </rPh>
    <rPh sb="8" eb="10">
      <t>ラクサツ</t>
    </rPh>
    <rPh sb="10" eb="13">
      <t>コウホシャ</t>
    </rPh>
    <rPh sb="17" eb="19">
      <t>バアイ</t>
    </rPh>
    <rPh sb="20" eb="22">
      <t>テイシュツ</t>
    </rPh>
    <rPh sb="24" eb="26">
      <t>ショルイ</t>
    </rPh>
    <rPh sb="36" eb="38">
      <t>キサイ</t>
    </rPh>
    <phoneticPr fontId="1"/>
  </si>
  <si>
    <t>・電子入札案件に紙入札で参加する場合に使用します。
・必ず事前に財政課契約検査班に電話連絡を行い、その指示に従ってください。
・一旦紙入札により参加すると、その案件では理由を問わず電子入札に切替できません。
　落札者が決定するまでの間は全て紙での手続きとなります。</t>
    <rPh sb="1" eb="3">
      <t>デンシ</t>
    </rPh>
    <rPh sb="3" eb="5">
      <t>ニュウサツ</t>
    </rPh>
    <rPh sb="5" eb="7">
      <t>アンケン</t>
    </rPh>
    <rPh sb="8" eb="9">
      <t>カミ</t>
    </rPh>
    <rPh sb="9" eb="11">
      <t>ニュウサツ</t>
    </rPh>
    <rPh sb="12" eb="14">
      <t>サンカ</t>
    </rPh>
    <rPh sb="16" eb="18">
      <t>バアイ</t>
    </rPh>
    <rPh sb="19" eb="21">
      <t>シヨウ</t>
    </rPh>
    <rPh sb="27" eb="28">
      <t>カナラ</t>
    </rPh>
    <rPh sb="29" eb="31">
      <t>ジゼン</t>
    </rPh>
    <rPh sb="32" eb="34">
      <t>ザイセイ</t>
    </rPh>
    <rPh sb="34" eb="35">
      <t>カ</t>
    </rPh>
    <rPh sb="35" eb="37">
      <t>ケイヤク</t>
    </rPh>
    <rPh sb="37" eb="39">
      <t>ケンサ</t>
    </rPh>
    <rPh sb="39" eb="40">
      <t>ハン</t>
    </rPh>
    <rPh sb="41" eb="43">
      <t>デンワ</t>
    </rPh>
    <rPh sb="43" eb="45">
      <t>レンラク</t>
    </rPh>
    <rPh sb="46" eb="47">
      <t>オコナ</t>
    </rPh>
    <rPh sb="51" eb="53">
      <t>シジ</t>
    </rPh>
    <rPh sb="54" eb="55">
      <t>シタガ</t>
    </rPh>
    <rPh sb="64" eb="66">
      <t>イッタン</t>
    </rPh>
    <rPh sb="66" eb="67">
      <t>カミ</t>
    </rPh>
    <rPh sb="67" eb="69">
      <t>ニュウサツ</t>
    </rPh>
    <rPh sb="72" eb="74">
      <t>サンカ</t>
    </rPh>
    <rPh sb="95" eb="97">
      <t>キリカエ</t>
    </rPh>
    <phoneticPr fontId="1"/>
  </si>
  <si>
    <t>落札金額（税込総額）が500万円未満の場合は申請不要で免除となります</t>
    <rPh sb="0" eb="2">
      <t>ラクサツ</t>
    </rPh>
    <rPh sb="2" eb="4">
      <t>キンガク</t>
    </rPh>
    <rPh sb="5" eb="7">
      <t>ゼイコ</t>
    </rPh>
    <rPh sb="7" eb="9">
      <t>ソウガク</t>
    </rPh>
    <rPh sb="14" eb="16">
      <t>マンエン</t>
    </rPh>
    <rPh sb="16" eb="18">
      <t>ミマン</t>
    </rPh>
    <rPh sb="19" eb="21">
      <t>バアイ</t>
    </rPh>
    <rPh sb="22" eb="24">
      <t>シンセイ</t>
    </rPh>
    <rPh sb="24" eb="26">
      <t>フヨウ</t>
    </rPh>
    <rPh sb="27" eb="29">
      <t>メンジョ</t>
    </rPh>
    <phoneticPr fontId="1"/>
  </si>
  <si>
    <t>3.落札金額</t>
    <rPh sb="2" eb="3">
      <t>オチ</t>
    </rPh>
    <rPh sb="3" eb="4">
      <t>サツ</t>
    </rPh>
    <rPh sb="4" eb="5">
      <t>キン</t>
    </rPh>
    <rPh sb="5" eb="6">
      <t>ガク</t>
    </rPh>
    <phoneticPr fontId="1"/>
  </si>
  <si>
    <t>・落札候補者となった場合に提出する書類となります。
・配置予定技術者欄のうち、現場代理人（担当者）は必須です（物品購入・賃貸借を除く）。
・公告、仕様書等で資格を持った技術者の配置を求められている場合のみ、「技術者１・２」の欄に記入してください。欄が足りない場合は、申請書をもう1枚作成するか別紙にまとめる等により対応してください。
・物品購入、賃貸借等に係る公告・仕様書で技術者の配置要件のない場合は、配置予定技術者欄は全て未記入で結構です。</t>
    <rPh sb="1" eb="3">
      <t>ラクサツ</t>
    </rPh>
    <rPh sb="3" eb="6">
      <t>コウホシャ</t>
    </rPh>
    <rPh sb="10" eb="12">
      <t>バアイ</t>
    </rPh>
    <rPh sb="13" eb="15">
      <t>テイシュツ</t>
    </rPh>
    <rPh sb="17" eb="19">
      <t>ショルイ</t>
    </rPh>
    <rPh sb="27" eb="29">
      <t>ハイチ</t>
    </rPh>
    <rPh sb="29" eb="31">
      <t>ヨテイ</t>
    </rPh>
    <rPh sb="31" eb="34">
      <t>ギジュツシャ</t>
    </rPh>
    <rPh sb="34" eb="35">
      <t>ラン</t>
    </rPh>
    <rPh sb="39" eb="44">
      <t>ゲンバダイリニン</t>
    </rPh>
    <rPh sb="45" eb="48">
      <t>タントウシャ</t>
    </rPh>
    <rPh sb="50" eb="52">
      <t>ヒッス</t>
    </rPh>
    <rPh sb="55" eb="57">
      <t>ブッピン</t>
    </rPh>
    <rPh sb="57" eb="59">
      <t>コウニュウ</t>
    </rPh>
    <rPh sb="60" eb="63">
      <t>チンタイシャク</t>
    </rPh>
    <rPh sb="64" eb="65">
      <t>ノゾ</t>
    </rPh>
    <rPh sb="70" eb="72">
      <t>コウコク</t>
    </rPh>
    <rPh sb="73" eb="77">
      <t>シヨウショトウ</t>
    </rPh>
    <rPh sb="78" eb="80">
      <t>シカク</t>
    </rPh>
    <rPh sb="81" eb="82">
      <t>モ</t>
    </rPh>
    <rPh sb="84" eb="87">
      <t>ギジュツシャ</t>
    </rPh>
    <rPh sb="88" eb="90">
      <t>ハイチ</t>
    </rPh>
    <rPh sb="98" eb="100">
      <t>バアイ</t>
    </rPh>
    <rPh sb="104" eb="107">
      <t>ギジュツシャ</t>
    </rPh>
    <rPh sb="112" eb="113">
      <t>ラン</t>
    </rPh>
    <rPh sb="114" eb="116">
      <t>キニュウ</t>
    </rPh>
    <rPh sb="123" eb="124">
      <t>ラン</t>
    </rPh>
    <rPh sb="125" eb="126">
      <t>タ</t>
    </rPh>
    <rPh sb="129" eb="131">
      <t>バアイ</t>
    </rPh>
    <rPh sb="133" eb="136">
      <t>シンセイショ</t>
    </rPh>
    <rPh sb="140" eb="141">
      <t>マイ</t>
    </rPh>
    <rPh sb="141" eb="143">
      <t>サクセイ</t>
    </rPh>
    <rPh sb="153" eb="154">
      <t>トウ</t>
    </rPh>
    <rPh sb="157" eb="159">
      <t>タイオウ</t>
    </rPh>
    <rPh sb="168" eb="170">
      <t>ブッピン</t>
    </rPh>
    <rPh sb="170" eb="172">
      <t>コウニュウ</t>
    </rPh>
    <rPh sb="173" eb="177">
      <t>チンタイシャクトウ</t>
    </rPh>
    <rPh sb="178" eb="179">
      <t>カカ</t>
    </rPh>
    <rPh sb="180" eb="182">
      <t>コウコク</t>
    </rPh>
    <rPh sb="183" eb="186">
      <t>シヨウショ</t>
    </rPh>
    <rPh sb="187" eb="190">
      <t>ギジュツシャ</t>
    </rPh>
    <rPh sb="191" eb="193">
      <t>ハイチ</t>
    </rPh>
    <rPh sb="193" eb="195">
      <t>ヨウケン</t>
    </rPh>
    <rPh sb="198" eb="200">
      <t>バアイ</t>
    </rPh>
    <rPh sb="202" eb="204">
      <t>ハイチ</t>
    </rPh>
    <rPh sb="204" eb="206">
      <t>ヨテイ</t>
    </rPh>
    <rPh sb="206" eb="209">
      <t>ギジュツシャ</t>
    </rPh>
    <rPh sb="209" eb="210">
      <t>ラン</t>
    </rPh>
    <rPh sb="211" eb="212">
      <t>スベ</t>
    </rPh>
    <rPh sb="213" eb="216">
      <t>ミキニュウ</t>
    </rPh>
    <rPh sb="217" eb="219">
      <t>ケッコウ</t>
    </rPh>
    <phoneticPr fontId="1"/>
  </si>
  <si>
    <t>⑦</t>
  </si>
  <si>
    <t>・電子入札システムで辞退届の提出ができないときや、紙入札参加申請後、入札書提出前に辞退する場合は、本書面で提出します。</t>
    <rPh sb="1" eb="3">
      <t>デンシ</t>
    </rPh>
    <rPh sb="3" eb="5">
      <t>ニュウサツ</t>
    </rPh>
    <rPh sb="10" eb="12">
      <t>ジタイ</t>
    </rPh>
    <rPh sb="12" eb="13">
      <t>トドケ</t>
    </rPh>
    <rPh sb="14" eb="16">
      <t>テイシュツ</t>
    </rPh>
    <rPh sb="25" eb="26">
      <t>カミ</t>
    </rPh>
    <rPh sb="26" eb="28">
      <t>ニュウサツ</t>
    </rPh>
    <rPh sb="28" eb="30">
      <t>サンカ</t>
    </rPh>
    <rPh sb="30" eb="32">
      <t>シンセイ</t>
    </rPh>
    <rPh sb="32" eb="33">
      <t>ゴ</t>
    </rPh>
    <rPh sb="34" eb="36">
      <t>ニュウサツ</t>
    </rPh>
    <rPh sb="36" eb="37">
      <t>ショ</t>
    </rPh>
    <rPh sb="37" eb="39">
      <t>テイシュツ</t>
    </rPh>
    <rPh sb="39" eb="40">
      <t>マエ</t>
    </rPh>
    <rPh sb="41" eb="43">
      <t>ジタイ</t>
    </rPh>
    <rPh sb="45" eb="47">
      <t>バアイ</t>
    </rPh>
    <rPh sb="49" eb="51">
      <t>ホンショ</t>
    </rPh>
    <rPh sb="51" eb="52">
      <t>メン</t>
    </rPh>
    <rPh sb="53" eb="55">
      <t>テイシュツ</t>
    </rPh>
    <phoneticPr fontId="1"/>
  </si>
  <si>
    <t>営業所における専任の技術者との連絡その他必要な措置を講ずるための者（土木一式工事又は建築一式工事の場合は、当該建設工事の種類に関する実務経験を１年以上有する者）を工事現場に配置することができる。</t>
  </si>
  <si>
    <t>入札件名</t>
    <rPh sb="0" eb="2">
      <t>ニュウサツ</t>
    </rPh>
    <rPh sb="3" eb="4">
      <t>メイ</t>
    </rPh>
    <phoneticPr fontId="1"/>
  </si>
  <si>
    <t>入札件名</t>
    <rPh sb="0" eb="2">
      <t>ニュウサツ</t>
    </rPh>
    <phoneticPr fontId="1"/>
  </si>
  <si>
    <t>1.入札件名</t>
    <rPh sb="2" eb="4">
      <t>ニュウサツ</t>
    </rPh>
    <rPh sb="4" eb="6">
      <t>ケンメイ</t>
    </rPh>
    <phoneticPr fontId="1"/>
  </si>
  <si>
    <t>入札件名</t>
    <rPh sb="0" eb="2">
      <t>ニュウサツ</t>
    </rPh>
    <rPh sb="2" eb="4">
      <t>ケンメイ</t>
    </rPh>
    <phoneticPr fontId="1"/>
  </si>
  <si>
    <t>1 入札件名</t>
    <rPh sb="2" eb="4">
      <t>ニュウサツ</t>
    </rPh>
    <rPh sb="4" eb="6">
      <t>ケンメイ</t>
    </rPh>
    <phoneticPr fontId="1"/>
  </si>
  <si>
    <t>工事(履行/納入)場所</t>
  </si>
  <si>
    <t>代表者職氏名</t>
    <rPh sb="3" eb="4">
      <t>ショク</t>
    </rPh>
    <phoneticPr fontId="1"/>
  </si>
  <si>
    <t>３　営業所における専任の技術者との連絡その他必要な措置を講ずるための者について</t>
  </si>
  <si>
    <t>2.工事(履行/納入)場所</t>
    <rPh sb="2" eb="4">
      <t>コウジ</t>
    </rPh>
    <rPh sb="5" eb="7">
      <t>リコウ</t>
    </rPh>
    <rPh sb="8" eb="10">
      <t>ノウニュウ</t>
    </rPh>
    <rPh sb="11" eb="13">
      <t>バショ</t>
    </rPh>
    <phoneticPr fontId="1"/>
  </si>
  <si>
    <t>電子契約承諾書</t>
    <rPh sb="0" eb="7">
      <t>デンシケイヤクショウダクショ</t>
    </rPh>
    <phoneticPr fontId="1"/>
  </si>
  <si>
    <t>　ただし案件ごとに仕様書等に特に指定がある場合は、それに従う。</t>
    <rPh sb="4" eb="6">
      <t>アンケン</t>
    </rPh>
    <rPh sb="9" eb="12">
      <t>シヨウショ</t>
    </rPh>
    <rPh sb="12" eb="13">
      <t>トウ</t>
    </rPh>
    <rPh sb="14" eb="15">
      <t>トク</t>
    </rPh>
    <rPh sb="16" eb="18">
      <t>シテイ</t>
    </rPh>
    <rPh sb="21" eb="23">
      <t>バアイ</t>
    </rPh>
    <rPh sb="28" eb="29">
      <t>シタガ</t>
    </rPh>
    <phoneticPr fontId="1"/>
  </si>
  <si>
    <t>※技術者の配置が必要な場合に記載(工事・委託・測量等)
　物品の場合は記載不要</t>
    <rPh sb="1" eb="4">
      <t>ギジュツシャ</t>
    </rPh>
    <rPh sb="5" eb="7">
      <t>ハイチ</t>
    </rPh>
    <rPh sb="8" eb="10">
      <t>ヒツヨウ</t>
    </rPh>
    <rPh sb="11" eb="13">
      <t>バアイ</t>
    </rPh>
    <rPh sb="14" eb="16">
      <t>キサイ</t>
    </rPh>
    <rPh sb="17" eb="19">
      <t>コウジ</t>
    </rPh>
    <rPh sb="20" eb="22">
      <t>イタク</t>
    </rPh>
    <rPh sb="23" eb="25">
      <t>ソクリョウ</t>
    </rPh>
    <rPh sb="25" eb="26">
      <t>トウ</t>
    </rPh>
    <rPh sb="29" eb="31">
      <t>ブッピン</t>
    </rPh>
    <rPh sb="32" eb="34">
      <t>バアイ</t>
    </rPh>
    <rPh sb="35" eb="37">
      <t>キサイ</t>
    </rPh>
    <rPh sb="37" eb="39">
      <t>フヨウ</t>
    </rPh>
    <phoneticPr fontId="1"/>
  </si>
  <si>
    <t>２　兼任する監理技術者等について</t>
    <rPh sb="6" eb="8">
      <t>カンリ</t>
    </rPh>
    <phoneticPr fontId="1"/>
  </si>
  <si>
    <t>※２名以上の技術者の配置を求められている場合に記載</t>
    <rPh sb="2" eb="5">
      <t>メイイジョウ</t>
    </rPh>
    <rPh sb="6" eb="9">
      <t>ギジュツシャ</t>
    </rPh>
    <rPh sb="10" eb="12">
      <t>ハイチ</t>
    </rPh>
    <rPh sb="13" eb="14">
      <t>モト</t>
    </rPh>
    <rPh sb="20" eb="22">
      <t>バアイ</t>
    </rPh>
    <rPh sb="23" eb="25">
      <t>キサイ</t>
    </rPh>
    <phoneticPr fontId="1"/>
  </si>
  <si>
    <t>入札権者 職・氏名</t>
    <rPh sb="0" eb="2">
      <t>ニュウサツ</t>
    </rPh>
    <rPh sb="2" eb="3">
      <t>ケン</t>
    </rPh>
    <rPh sb="3" eb="4">
      <t>シャ</t>
    </rPh>
    <rPh sb="5" eb="6">
      <t>ショク</t>
    </rPh>
    <rPh sb="7" eb="9">
      <t>シメイ</t>
    </rPh>
    <phoneticPr fontId="1"/>
  </si>
  <si>
    <t>入札担当者 部署氏名：</t>
  </si>
  <si>
    <t>監理技術者等
兼任届出書</t>
    <rPh sb="0" eb="2">
      <t>カンリ</t>
    </rPh>
    <rPh sb="5" eb="6">
      <t>トウ</t>
    </rPh>
    <phoneticPr fontId="1"/>
  </si>
  <si>
    <t>　入札約款を遵守し、下記金額に消費税及び地方消費税相当額を加算した金額をもって請負いたします。</t>
    <rPh sb="15" eb="18">
      <t>ショウヒゼイ</t>
    </rPh>
    <rPh sb="18" eb="19">
      <t>オヨ</t>
    </rPh>
    <rPh sb="20" eb="22">
      <t>チホウ</t>
    </rPh>
    <rPh sb="22" eb="25">
      <t>ショウヒゼイ</t>
    </rPh>
    <rPh sb="25" eb="27">
      <t>ソウトウ</t>
    </rPh>
    <rPh sb="27" eb="28">
      <t>ガク</t>
    </rPh>
    <rPh sb="39" eb="41">
      <t>ウケオイ</t>
    </rPh>
    <phoneticPr fontId="1"/>
  </si>
  <si>
    <t>（入札金額に消費税及び地方消費税相当額を加算した額）</t>
    <rPh sb="1" eb="3">
      <t>ニュウサツ</t>
    </rPh>
    <rPh sb="3" eb="5">
      <t>キンガク</t>
    </rPh>
    <rPh sb="6" eb="9">
      <t>ショウヒゼイ</t>
    </rPh>
    <rPh sb="9" eb="10">
      <t>オヨ</t>
    </rPh>
    <rPh sb="11" eb="13">
      <t>チホウ</t>
    </rPh>
    <rPh sb="13" eb="16">
      <t>ショウヒゼイ</t>
    </rPh>
    <rPh sb="16" eb="18">
      <t>ソウトウ</t>
    </rPh>
    <rPh sb="18" eb="19">
      <t>ガク</t>
    </rPh>
    <rPh sb="20" eb="22">
      <t>カサン</t>
    </rPh>
    <rPh sb="24" eb="25">
      <t>ガク</t>
    </rPh>
    <phoneticPr fontId="1"/>
  </si>
  <si>
    <t>※入札金額＋消費税相当額</t>
    <rPh sb="1" eb="3">
      <t>ニュウサツ</t>
    </rPh>
    <rPh sb="3" eb="5">
      <t>キンガク</t>
    </rPh>
    <rPh sb="6" eb="9">
      <t>ショウヒゼイ</t>
    </rPh>
    <rPh sb="9" eb="11">
      <t>ソウトウ</t>
    </rPh>
    <rPh sb="11" eb="12">
      <t>ガク</t>
    </rPh>
    <phoneticPr fontId="1"/>
  </si>
  <si>
    <t>旭市ニの２１３２番地</t>
    <rPh sb="0" eb="1">
      <t>アサヒ</t>
    </rPh>
    <rPh sb="1" eb="2">
      <t>シ</t>
    </rPh>
    <rPh sb="8" eb="10">
      <t>バンチ</t>
    </rPh>
    <phoneticPr fontId="1"/>
  </si>
  <si>
    <t>別記様式(第8条関係)</t>
  </si>
  <si>
    <t>代表者職氏名</t>
    <rPh sb="0" eb="3">
      <t>ダイヒョウシャ</t>
    </rPh>
    <rPh sb="3" eb="4">
      <t>ショク</t>
    </rPh>
    <rPh sb="4" eb="6">
      <t>シメイ</t>
    </rPh>
    <phoneticPr fontId="1"/>
  </si>
  <si>
    <t>　旭市と電子契約サービスを利用して、契約を締結することに同意します。</t>
    <rPh sb="1" eb="3">
      <t>アサヒシ</t>
    </rPh>
    <rPh sb="4" eb="6">
      <t>デンシ</t>
    </rPh>
    <rPh sb="6" eb="8">
      <t>ケイヤク</t>
    </rPh>
    <rPh sb="13" eb="15">
      <t>リヨウ</t>
    </rPh>
    <rPh sb="18" eb="20">
      <t>ケイヤク</t>
    </rPh>
    <rPh sb="21" eb="23">
      <t>テイケツ</t>
    </rPh>
    <rPh sb="28" eb="30">
      <t>ドウイ</t>
    </rPh>
    <phoneticPr fontId="1"/>
  </si>
  <si>
    <t>　なお、電子契約締結に利用するメールアドレスは、次のとおりとします。</t>
  </si>
  <si>
    <t>【契約締結権限者】※事務担当者と兼務可能</t>
  </si>
  <si>
    <t>※建設工事請負契約においては、次の条件に基づき、建設業法第１９条第１項及び第</t>
  </si>
  <si>
    <t>　２項の規定による書面の交付に代えて電磁的措置を講ずる方法により実施すること</t>
  </si>
  <si>
    <t>　について相互に承諾するものとします。なお、本承諾後であっても、電磁的措置を</t>
  </si>
  <si>
    <t>住　　　　所</t>
    <rPh sb="0" eb="1">
      <t>ジュウ</t>
    </rPh>
    <rPh sb="5" eb="6">
      <t>ショ</t>
    </rPh>
    <phoneticPr fontId="1"/>
  </si>
  <si>
    <t>　工事の請負契約については書面を交付することとします。</t>
  </si>
  <si>
    <t>　①電磁的措置の種類</t>
  </si>
  <si>
    <t>　　コンピュータ・ネットワーク利用の措置</t>
  </si>
  <si>
    <t>　　電子契約サービスを通じて、送信者がPDFファイル形式の書類をアップロードし、</t>
  </si>
  <si>
    <t>　　契約当事者が同意することにより、電子認証局サービスが提供する電子証明書を</t>
  </si>
  <si>
    <t>　　記録する方法等</t>
  </si>
  <si>
    <t>・落札候補者となったときに、契約保証金の免除を申請する場合は、資格審査申請書と同時に提出してください。
・案件によっては最初から免除を認めていない場合もあります。詳細は個別案件ごとの公告でご確認ください。
・落札金額欄は税込みの総額を記載してください。（複数年にわたる契約の場合は契約期間を通じた総額、単価契約の場合は単価に予定数量を乗じた見込み総額）</t>
    <rPh sb="1" eb="3">
      <t>ラクサツ</t>
    </rPh>
    <rPh sb="3" eb="6">
      <t>コウホシャ</t>
    </rPh>
    <rPh sb="14" eb="16">
      <t>ケイヤク</t>
    </rPh>
    <rPh sb="16" eb="19">
      <t>ホショウキン</t>
    </rPh>
    <rPh sb="20" eb="22">
      <t>メンジョ</t>
    </rPh>
    <rPh sb="23" eb="25">
      <t>シンセイ</t>
    </rPh>
    <rPh sb="27" eb="29">
      <t>バアイ</t>
    </rPh>
    <rPh sb="31" eb="33">
      <t>シカク</t>
    </rPh>
    <rPh sb="33" eb="35">
      <t>シンサ</t>
    </rPh>
    <rPh sb="35" eb="38">
      <t>シンセイショ</t>
    </rPh>
    <rPh sb="39" eb="41">
      <t>ドウジ</t>
    </rPh>
    <rPh sb="42" eb="44">
      <t>テイシュツ</t>
    </rPh>
    <rPh sb="53" eb="55">
      <t>アンケン</t>
    </rPh>
    <rPh sb="60" eb="62">
      <t>サイショ</t>
    </rPh>
    <rPh sb="64" eb="66">
      <t>メンジョ</t>
    </rPh>
    <rPh sb="67" eb="68">
      <t>ミト</t>
    </rPh>
    <rPh sb="73" eb="75">
      <t>バアイ</t>
    </rPh>
    <rPh sb="81" eb="83">
      <t>ショウサイ</t>
    </rPh>
    <rPh sb="84" eb="86">
      <t>コベツ</t>
    </rPh>
    <rPh sb="86" eb="88">
      <t>アンケン</t>
    </rPh>
    <rPh sb="91" eb="93">
      <t>コウコク</t>
    </rPh>
    <rPh sb="95" eb="97">
      <t>カクニン</t>
    </rPh>
    <rPh sb="104" eb="106">
      <t>ラクサツ</t>
    </rPh>
    <rPh sb="106" eb="108">
      <t>キンガク</t>
    </rPh>
    <rPh sb="108" eb="109">
      <t>ラン</t>
    </rPh>
    <rPh sb="110" eb="112">
      <t>ゼイコ</t>
    </rPh>
    <rPh sb="114" eb="116">
      <t>ソウガク</t>
    </rPh>
    <rPh sb="117" eb="119">
      <t>キサイ</t>
    </rPh>
    <rPh sb="127" eb="129">
      <t>フクスウ</t>
    </rPh>
    <rPh sb="129" eb="130">
      <t>ネン</t>
    </rPh>
    <rPh sb="134" eb="136">
      <t>ケイヤク</t>
    </rPh>
    <rPh sb="137" eb="139">
      <t>バアイ</t>
    </rPh>
    <rPh sb="140" eb="142">
      <t>ケイヤク</t>
    </rPh>
    <rPh sb="142" eb="144">
      <t>キカン</t>
    </rPh>
    <rPh sb="145" eb="146">
      <t>ツウ</t>
    </rPh>
    <rPh sb="148" eb="150">
      <t>ソウガク</t>
    </rPh>
    <rPh sb="151" eb="153">
      <t>タンカ</t>
    </rPh>
    <rPh sb="153" eb="155">
      <t>ケイヤク</t>
    </rPh>
    <rPh sb="156" eb="158">
      <t>バアイ</t>
    </rPh>
    <rPh sb="159" eb="161">
      <t>タンカ</t>
    </rPh>
    <rPh sb="162" eb="164">
      <t>ヨテイ</t>
    </rPh>
    <rPh sb="164" eb="166">
      <t>スウリョウ</t>
    </rPh>
    <rPh sb="167" eb="168">
      <t>ジョウ</t>
    </rPh>
    <rPh sb="170" eb="172">
      <t>ミコ</t>
    </rPh>
    <rPh sb="173" eb="175">
      <t>ソウガク</t>
    </rPh>
    <phoneticPr fontId="1"/>
  </si>
  <si>
    <t>部署名</t>
    <rPh sb="0" eb="2">
      <t>ブショ</t>
    </rPh>
    <rPh sb="2" eb="3">
      <t>メイ</t>
    </rPh>
    <phoneticPr fontId="1"/>
  </si>
  <si>
    <t>要　　　件</t>
    <rPh sb="0" eb="1">
      <t>ヨウ</t>
    </rPh>
    <rPh sb="4" eb="5">
      <t>ケン</t>
    </rPh>
    <phoneticPr fontId="1"/>
  </si>
  <si>
    <t>役職・氏名</t>
  </si>
  <si>
    <t>メールアドレス</t>
  </si>
  <si>
    <t>部　　署　　名：</t>
  </si>
  <si>
    <t>※兼務する場合でも記入</t>
    <rPh sb="1" eb="3">
      <t>ケンム</t>
    </rPh>
    <rPh sb="5" eb="7">
      <t>バアイ</t>
    </rPh>
    <rPh sb="9" eb="11">
      <t>キニュウ</t>
    </rPh>
    <phoneticPr fontId="1"/>
  </si>
  <si>
    <t>事務担当者</t>
    <rPh sb="0" eb="2">
      <t>ジム</t>
    </rPh>
    <rPh sb="2" eb="4">
      <t>タントウ</t>
    </rPh>
    <rPh sb="4" eb="5">
      <t>シャ</t>
    </rPh>
    <phoneticPr fontId="1"/>
  </si>
  <si>
    <t>・電子契約は強制ではありません。承諾する場合は、上の資格審査申請書と同時に提出してください。</t>
    <rPh sb="1" eb="3">
      <t>デンシ</t>
    </rPh>
    <rPh sb="3" eb="5">
      <t>ケイヤク</t>
    </rPh>
    <rPh sb="6" eb="8">
      <t>キョウセイ</t>
    </rPh>
    <rPh sb="16" eb="18">
      <t>ショウダク</t>
    </rPh>
    <rPh sb="20" eb="22">
      <t>バアイ</t>
    </rPh>
    <rPh sb="24" eb="25">
      <t>ウエ</t>
    </rPh>
    <rPh sb="26" eb="28">
      <t>シカク</t>
    </rPh>
    <rPh sb="28" eb="30">
      <t>シンサ</t>
    </rPh>
    <rPh sb="30" eb="33">
      <t>シンセイショ</t>
    </rPh>
    <rPh sb="34" eb="36">
      <t>ドウジ</t>
    </rPh>
    <rPh sb="37" eb="39">
      <t>テイシュツ</t>
    </rPh>
    <phoneticPr fontId="1"/>
  </si>
  <si>
    <t>物品調達誓約書</t>
    <rPh sb="0" eb="7">
      <t>ブッピンチョウタツセイヤクショ</t>
    </rPh>
    <phoneticPr fontId="1"/>
  </si>
  <si>
    <t>確認欄</t>
    <rPh sb="0" eb="2">
      <t>カクニン</t>
    </rPh>
    <rPh sb="2" eb="3">
      <t>ラン</t>
    </rPh>
    <phoneticPr fontId="1"/>
  </si>
  <si>
    <t>仕様書等に記載された物品を納入します</t>
    <rPh sb="0" eb="3">
      <t>シヨウショ</t>
    </rPh>
    <rPh sb="3" eb="4">
      <t>ナド</t>
    </rPh>
    <rPh sb="5" eb="7">
      <t>キサイ</t>
    </rPh>
    <rPh sb="10" eb="12">
      <t>ブッピン</t>
    </rPh>
    <rPh sb="13" eb="15">
      <t>ノウニュウ</t>
    </rPh>
    <phoneticPr fontId="1"/>
  </si>
  <si>
    <t>（同等品確認票等を提出する場合）</t>
    <rPh sb="1" eb="4">
      <t>ドウトウヒン</t>
    </rPh>
    <rPh sb="4" eb="7">
      <t>カクニンヒョウ</t>
    </rPh>
    <rPh sb="7" eb="8">
      <t>ナド</t>
    </rPh>
    <rPh sb="9" eb="11">
      <t>テイシュツ</t>
    </rPh>
    <rPh sb="13" eb="15">
      <t>バアイ</t>
    </rPh>
    <phoneticPr fontId="1"/>
  </si>
  <si>
    <t>別添の確認票に記載された物品を納入します</t>
    <rPh sb="0" eb="2">
      <t>ベッテン</t>
    </rPh>
    <rPh sb="3" eb="6">
      <t>カクニンヒョウ</t>
    </rPh>
    <rPh sb="15" eb="17">
      <t>ノウニュウ</t>
    </rPh>
    <phoneticPr fontId="1"/>
  </si>
  <si>
    <t xml:space="preserve"> まで</t>
  </si>
  <si>
    <t>3 調達する物品（いずれか又は両方の□にチェックを入れてください。）</t>
    <rPh sb="2" eb="4">
      <t>チョウタツ</t>
    </rPh>
    <rPh sb="6" eb="8">
      <t>ブッピン</t>
    </rPh>
    <rPh sb="13" eb="14">
      <t>マタ</t>
    </rPh>
    <rPh sb="15" eb="17">
      <t>リョウホウ</t>
    </rPh>
    <phoneticPr fontId="1"/>
  </si>
  <si>
    <r>
      <t>・黄色の着色箇所以外入力できません。</t>
    </r>
    <r>
      <rPr>
        <sz val="11"/>
        <color rgb="FF0000FF"/>
        <rFont val="BIZ UDゴシック"/>
      </rPr>
      <t>青字の箇所</t>
    </r>
    <r>
      <rPr>
        <sz val="11"/>
        <color auto="1"/>
        <rFont val="BIZ UDゴシック"/>
      </rPr>
      <t>は選択式</t>
    </r>
    <rPh sb="1" eb="3">
      <t>キイロ</t>
    </rPh>
    <rPh sb="4" eb="6">
      <t>チャクショク</t>
    </rPh>
    <rPh sb="6" eb="8">
      <t>カショ</t>
    </rPh>
    <rPh sb="8" eb="10">
      <t>イガイ</t>
    </rPh>
    <rPh sb="10" eb="12">
      <t>ニュウリョク</t>
    </rPh>
    <rPh sb="18" eb="19">
      <t>アオ</t>
    </rPh>
    <rPh sb="19" eb="20">
      <t>ジ</t>
    </rPh>
    <rPh sb="21" eb="23">
      <t>カショ</t>
    </rPh>
    <rPh sb="24" eb="26">
      <t>センタク</t>
    </rPh>
    <rPh sb="26" eb="27">
      <t>シキ</t>
    </rPh>
    <phoneticPr fontId="1"/>
  </si>
  <si>
    <t>兼務する各工事の下請次数が３次までである。</t>
  </si>
  <si>
    <t>　営業所技術者が、専任を要する以下の対象工事における技術者の兼任にあたり、以下の要件をすべて満たしていますので、届け出ます。</t>
  </si>
  <si>
    <t>１　対象工事について</t>
  </si>
  <si>
    <t>営業所と工事現場間の距離が、一日の勤務時間内に巡回可能であり、かつ移動時間が概ね２時間以内である。</t>
  </si>
  <si>
    <t>請負金額（税込み）</t>
    <rPh sb="0" eb="2">
      <t>ウケオイ</t>
    </rPh>
    <rPh sb="2" eb="4">
      <t>キンガク</t>
    </rPh>
    <rPh sb="5" eb="7">
      <t>ゼイコ</t>
    </rPh>
    <phoneticPr fontId="1"/>
  </si>
  <si>
    <t>２　兼任する営業所技術者等について</t>
  </si>
  <si>
    <t>４　兼任要件チェックリスト</t>
  </si>
  <si>
    <t>連絡員</t>
    <rPh sb="0" eb="3">
      <t>レンラクイン</t>
    </rPh>
    <phoneticPr fontId="1"/>
  </si>
  <si>
    <t>①</t>
  </si>
  <si>
    <t>③</t>
  </si>
  <si>
    <t>⑤</t>
  </si>
  <si>
    <t>対象工事の請負代金が１億円未満（建築一式は２億円未満）であり、技術者として工事現場に配置されるのは当工事のみである。</t>
  </si>
  <si>
    <t>対象工事の下請次数が３次までである。</t>
  </si>
  <si>
    <t>⑥</t>
  </si>
  <si>
    <t>※兼任に関する違反が明らかとなった場合は、指名停止措置等を行うことがあります。</t>
  </si>
  <si>
    <t>山田二郎</t>
    <rPh sb="2" eb="3">
      <t>ニ</t>
    </rPh>
    <phoneticPr fontId="1"/>
  </si>
  <si>
    <t>監理技術者等兼任届出書</t>
    <rPh sb="0" eb="2">
      <t>カンリ</t>
    </rPh>
    <rPh sb="5" eb="6">
      <t>トウ</t>
    </rPh>
    <phoneticPr fontId="1"/>
  </si>
  <si>
    <t>既に配置している工事</t>
    <rPh sb="0" eb="1">
      <t>スデ</t>
    </rPh>
    <rPh sb="2" eb="4">
      <t>ハイチ</t>
    </rPh>
    <rPh sb="8" eb="10">
      <t>コウジ</t>
    </rPh>
    <phoneticPr fontId="1"/>
  </si>
  <si>
    <t>請負金額
（税込み）</t>
    <rPh sb="0" eb="1">
      <t>ショウ</t>
    </rPh>
    <rPh sb="1" eb="2">
      <t>フ</t>
    </rPh>
    <rPh sb="2" eb="3">
      <t>カネ</t>
    </rPh>
    <rPh sb="3" eb="4">
      <t>ガク</t>
    </rPh>
    <rPh sb="6" eb="8">
      <t>ゼイコ</t>
    </rPh>
    <phoneticPr fontId="1"/>
  </si>
  <si>
    <t xml:space="preserve"> から</t>
  </si>
  <si>
    <t>兼務要件の確認</t>
    <rPh sb="0" eb="2">
      <t>ケンム</t>
    </rPh>
    <rPh sb="2" eb="4">
      <t>ヨウケン</t>
    </rPh>
    <rPh sb="5" eb="7">
      <t>カクニン</t>
    </rPh>
    <phoneticPr fontId="1"/>
  </si>
  <si>
    <t>※営業所技術者が、要件を満たす工事において技術者の兼任を行う際に、必要となる連絡員を記載</t>
    <rPh sb="9" eb="11">
      <t>ヨウケン</t>
    </rPh>
    <rPh sb="12" eb="13">
      <t>ミ</t>
    </rPh>
    <rPh sb="28" eb="29">
      <t>オコナ</t>
    </rPh>
    <rPh sb="30" eb="31">
      <t>サイ</t>
    </rPh>
    <rPh sb="33" eb="35">
      <t>ヒツヨウ</t>
    </rPh>
    <rPh sb="38" eb="41">
      <t>レンラクイン</t>
    </rPh>
    <rPh sb="42" eb="44">
      <t>キサイ</t>
    </rPh>
    <phoneticPr fontId="1"/>
  </si>
  <si>
    <t>対象工事名</t>
    <rPh sb="0" eb="2">
      <t>タイショウ</t>
    </rPh>
    <rPh sb="2" eb="4">
      <t>コウジ</t>
    </rPh>
    <rPh sb="4" eb="5">
      <t>メイ</t>
    </rPh>
    <phoneticPr fontId="1"/>
  </si>
  <si>
    <t>新たに配置する工事名</t>
    <rPh sb="0" eb="1">
      <t>アラ</t>
    </rPh>
    <rPh sb="3" eb="5">
      <t>ハイチ</t>
    </rPh>
    <rPh sb="7" eb="9">
      <t>コウジ</t>
    </rPh>
    <rPh sb="9" eb="10">
      <t>メイ</t>
    </rPh>
    <phoneticPr fontId="1"/>
  </si>
  <si>
    <t>請負金額（税込総額）</t>
    <rPh sb="0" eb="2">
      <t>ウケオイ</t>
    </rPh>
    <rPh sb="2" eb="4">
      <t>キンガク</t>
    </rPh>
    <rPh sb="5" eb="7">
      <t>ゼイコ</t>
    </rPh>
    <rPh sb="8" eb="9">
      <t>ガク</t>
    </rPh>
    <phoneticPr fontId="1"/>
  </si>
  <si>
    <t>発注者名</t>
    <rPh sb="0" eb="3">
      <t>ハッチュウシャ</t>
    </rPh>
    <rPh sb="3" eb="4">
      <t>メイ</t>
    </rPh>
    <phoneticPr fontId="1"/>
  </si>
  <si>
    <t>旭市</t>
    <rPh sb="0" eb="2">
      <t>アサヒシ</t>
    </rPh>
    <phoneticPr fontId="1"/>
  </si>
  <si>
    <t>から</t>
  </si>
  <si>
    <t>まで</t>
  </si>
  <si>
    <t>既に配置している工事名</t>
    <rPh sb="0" eb="1">
      <t>スデ</t>
    </rPh>
    <rPh sb="2" eb="4">
      <t>ハイチ</t>
    </rPh>
    <rPh sb="8" eb="10">
      <t>コウジ</t>
    </rPh>
    <rPh sb="10" eb="11">
      <t>メイ</t>
    </rPh>
    <phoneticPr fontId="1"/>
  </si>
  <si>
    <t>●●県</t>
    <rPh sb="2" eb="3">
      <t>ケン</t>
    </rPh>
    <phoneticPr fontId="1"/>
  </si>
  <si>
    <t>工期</t>
  </si>
  <si>
    <t>兼務する工事現場間の距離が、一日の勤務時間内に巡回可能であり、かつ移動時間が概ね２時間以内である。</t>
  </si>
  <si>
    <t>監理技術者等との連絡その他必要な措置を講ずるための者（土木一式工事又は建築一式工事の場合は、当該建設工事の種類に関する実務経験を１年以上有する者）を工事現場に配置することができる。</t>
  </si>
  <si>
    <t>兼務する各工事現場の施工体制を確認できる情報通信技術の措置を講じることができる。</t>
  </si>
  <si>
    <t>※監理技術者が、要件を満たす工事において技術者の兼任を行う工事の情報及び、必要となる連絡員を記載</t>
    <rPh sb="1" eb="3">
      <t>カンリ</t>
    </rPh>
    <rPh sb="8" eb="10">
      <t>ヨウケン</t>
    </rPh>
    <rPh sb="11" eb="12">
      <t>ミ</t>
    </rPh>
    <rPh sb="27" eb="28">
      <t>オコナ</t>
    </rPh>
    <rPh sb="29" eb="31">
      <t>コウジ</t>
    </rPh>
    <rPh sb="32" eb="34">
      <t>ジョウホウ</t>
    </rPh>
    <rPh sb="34" eb="35">
      <t>オヨ</t>
    </rPh>
    <rPh sb="37" eb="39">
      <t>ヒツヨウ</t>
    </rPh>
    <rPh sb="42" eb="45">
      <t>レンラクイン</t>
    </rPh>
    <rPh sb="46" eb="48">
      <t>キサイ</t>
    </rPh>
    <phoneticPr fontId="1"/>
  </si>
  <si>
    <t>営業所技術者等
兼任届出書</t>
    <rPh sb="6" eb="7">
      <t>トウ</t>
    </rPh>
    <phoneticPr fontId="1"/>
  </si>
  <si>
    <t>・落札候補者となったときに、営業所技術者を専任を要する工事と兼任させる場合は、資格審査申請書と同時に提出してください。</t>
    <rPh sb="1" eb="3">
      <t>ラクサツ</t>
    </rPh>
    <rPh sb="3" eb="6">
      <t>コウホシャ</t>
    </rPh>
    <rPh sb="14" eb="17">
      <t>エイギョウショ</t>
    </rPh>
    <rPh sb="17" eb="20">
      <t>ギジュツシャ</t>
    </rPh>
    <rPh sb="21" eb="23">
      <t>センニン</t>
    </rPh>
    <rPh sb="24" eb="25">
      <t>ヨウ</t>
    </rPh>
    <rPh sb="27" eb="29">
      <t>コウジ</t>
    </rPh>
    <rPh sb="30" eb="32">
      <t>ケンニン</t>
    </rPh>
    <rPh sb="35" eb="37">
      <t>バアイ</t>
    </rPh>
    <rPh sb="39" eb="41">
      <t>シカク</t>
    </rPh>
    <rPh sb="41" eb="43">
      <t>シンサ</t>
    </rPh>
    <rPh sb="43" eb="46">
      <t>シンセイショ</t>
    </rPh>
    <rPh sb="47" eb="49">
      <t>ドウジ</t>
    </rPh>
    <rPh sb="50" eb="52">
      <t>テイシュツ</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</si>
</sst>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8">
    <numFmt numFmtId="176" formatCode="[$-411]ggge&quot;年&quot;m&quot;月&quot;d&quot;日&quot;\(aaa\)"/>
    <numFmt numFmtId="177" formatCode="&quot;¥&quot;#,##0.######"/>
    <numFmt numFmtId="178" formatCode="[$-411]ggge&quot;年&quot;m&quot;月&quot;d&quot;日&quot;;@"/>
    <numFmt numFmtId="179" formatCode="[$-411]am/pm\ h&quot;時&quot;mm&quot;分&quot;;@"/>
    <numFmt numFmtId="180" formatCode="000"/>
    <numFmt numFmtId="181" formatCode="[$-411]ggge&quot;年&quot;m&quot;月&quot;d&quot;日&quot;\(aaa\)\ am/pm\ h&quot;時&quot;mm&quot;分&quot;;@"/>
    <numFmt numFmtId="182" formatCode="&quot;¥&quot;#,##0&quot;円&quot;"/>
    <numFmt numFmtId="183" formatCode="&quot;金&quot;#,##0&quot;円&quot;"/>
  </numFmts>
  <fonts count="36">
    <font>
      <sz val="11"/>
      <color auto="1"/>
      <name val="ＭＳ Ｐゴシック"/>
      <family val="3"/>
    </font>
    <font>
      <sz val="6"/>
      <color auto="1"/>
      <name val="ＭＳ Ｐゴシック"/>
      <family val="3"/>
    </font>
    <font>
      <sz val="11"/>
      <color auto="1"/>
      <name val="BIZ UDゴシック"/>
      <family val="3"/>
    </font>
    <font>
      <sz val="24"/>
      <color indexed="10"/>
      <name val="BIZ UDゴシック"/>
      <family val="3"/>
    </font>
    <font>
      <i/>
      <sz val="11"/>
      <color indexed="12"/>
      <name val="BIZ UDゴシック"/>
      <family val="3"/>
    </font>
    <font>
      <b/>
      <sz val="11"/>
      <color auto="1"/>
      <name val="BIZ UDゴシック"/>
      <family val="3"/>
    </font>
    <font>
      <b/>
      <sz val="11"/>
      <color indexed="9"/>
      <name val="BIZ UDゴシック"/>
      <family val="3"/>
    </font>
    <font>
      <b/>
      <sz val="12"/>
      <color indexed="10"/>
      <name val="BIZ UDゴシック"/>
      <family val="3"/>
    </font>
    <font>
      <sz val="10"/>
      <color auto="1"/>
      <name val="BIZ UDゴシック"/>
      <family val="3"/>
    </font>
    <font>
      <sz val="18"/>
      <color rgb="FF7030A0"/>
      <name val="BIZ UDゴシック"/>
      <family val="3"/>
    </font>
    <font>
      <b/>
      <i/>
      <sz val="16"/>
      <color rgb="FF7030A0"/>
      <name val="BIZ UDゴシック"/>
      <family val="3"/>
    </font>
    <font>
      <sz val="9"/>
      <color rgb="FF7030A0"/>
      <name val="BIZ UDゴシック"/>
      <family val="3"/>
    </font>
    <font>
      <sz val="9"/>
      <color auto="1"/>
      <name val="BIZ UDゴシック"/>
      <family val="3"/>
    </font>
    <font>
      <sz val="11"/>
      <color indexed="10"/>
      <name val="BIZ UDゴシック"/>
      <family val="3"/>
    </font>
    <font>
      <sz val="11"/>
      <color rgb="FF0000FF"/>
      <name val="BIZ UDゴシック"/>
      <family val="3"/>
    </font>
    <font>
      <sz val="11"/>
      <color auto="1"/>
      <name val="ＭＳ Ｐゴシック"/>
      <family val="3"/>
    </font>
    <font>
      <sz val="18"/>
      <color indexed="10"/>
      <name val="BIZ UDゴシック"/>
      <family val="3"/>
    </font>
    <font>
      <sz val="11"/>
      <color theme="1"/>
      <name val="BIZ UDゴシック"/>
      <family val="3"/>
    </font>
    <font>
      <sz val="11"/>
      <color rgb="FFFF0000"/>
      <name val="BIZ UDゴシック"/>
      <family val="3"/>
    </font>
    <font>
      <sz val="18"/>
      <color rgb="FFFF0000"/>
      <name val="BIZ UDゴシック"/>
      <family val="3"/>
    </font>
    <font>
      <sz val="12"/>
      <color indexed="9"/>
      <name val="BIZ UDゴシック"/>
      <family val="3"/>
    </font>
    <font>
      <sz val="12"/>
      <color auto="1"/>
      <name val="BIZ UDゴシック"/>
      <family val="3"/>
    </font>
    <font>
      <sz val="14"/>
      <color auto="1"/>
      <name val="BIZ UDゴシック"/>
      <family val="3"/>
    </font>
    <font>
      <sz val="16"/>
      <color auto="1"/>
      <name val="BIZ UDゴシック"/>
      <family val="3"/>
    </font>
    <font>
      <sz val="26"/>
      <color auto="1"/>
      <name val="BIZ UDゴシック"/>
      <family val="3"/>
    </font>
    <font>
      <sz val="24"/>
      <color auto="1"/>
      <name val="BIZ UDゴシック"/>
      <family val="3"/>
    </font>
    <font>
      <sz val="18"/>
      <color auto="1"/>
      <name val="BIZ UDゴシック"/>
      <family val="3"/>
    </font>
    <font>
      <sz val="20"/>
      <color auto="1"/>
      <name val="BIZ UDゴシック"/>
      <family val="3"/>
    </font>
    <font>
      <u/>
      <sz val="11"/>
      <color auto="1"/>
      <name val="BIZ UDゴシック"/>
      <family val="3"/>
    </font>
    <font>
      <i/>
      <sz val="12"/>
      <color indexed="12"/>
      <name val="BIZ UDゴシック"/>
      <family val="3"/>
    </font>
    <font>
      <sz val="20"/>
      <color indexed="10"/>
      <name val="BIZ UDゴシック"/>
      <family val="3"/>
    </font>
    <font>
      <sz val="16"/>
      <color indexed="10"/>
      <name val="BIZ UDゴシック"/>
      <family val="3"/>
    </font>
    <font>
      <b/>
      <u/>
      <sz val="10"/>
      <color auto="1"/>
      <name val="BIZ UDゴシック"/>
      <family val="3"/>
    </font>
    <font>
      <sz val="12"/>
      <color theme="1"/>
      <name val="BIZ UDゴシック"/>
      <family val="3"/>
    </font>
    <font>
      <sz val="14"/>
      <color theme="1"/>
      <name val="BIZ UDゴシック"/>
      <family val="3"/>
    </font>
    <font>
      <sz val="10"/>
      <color theme="1"/>
      <name val="BIZ UDゴシック"/>
      <family val="3"/>
    </font>
  </fonts>
  <fills count="12">
    <fill>
      <patternFill patternType="none"/>
    </fill>
    <fill>
      <patternFill patternType="gray125"/>
    </fill>
    <fill>
      <patternFill patternType="solid">
        <fgColor indexed="13"/>
        <bgColor indexed="64"/>
      </patternFill>
    </fill>
    <fill>
      <patternFill patternType="solid">
        <fgColor indexed="10"/>
        <bgColor indexed="64"/>
      </patternFill>
    </fill>
    <fill>
      <patternFill patternType="solid">
        <fgColor indexed="48"/>
        <bgColor indexed="64"/>
      </patternFill>
    </fill>
    <fill>
      <patternFill patternType="solid">
        <fgColor indexed="45"/>
        <bgColor indexed="64"/>
      </patternFill>
    </fill>
    <fill>
      <patternFill patternType="solid">
        <fgColor indexed="23"/>
        <bgColor indexed="64"/>
      </patternFill>
    </fill>
    <fill>
      <patternFill patternType="solid">
        <fgColor indexed="42"/>
        <bgColor indexed="64"/>
      </patternFill>
    </fill>
    <fill>
      <patternFill patternType="solid">
        <fgColor indexed="9"/>
        <bgColor indexed="64"/>
      </patternFill>
    </fill>
    <fill>
      <patternFill patternType="solid">
        <fgColor indexed="43"/>
        <bgColor indexed="64"/>
      </patternFill>
    </fill>
    <fill>
      <patternFill patternType="solid">
        <fgColor theme="0"/>
        <bgColor indexed="64"/>
      </patternFill>
    </fill>
    <fill>
      <patternFill patternType="solid">
        <fgColor rgb="FFCCFFCC"/>
        <bgColor indexed="64"/>
      </patternFill>
    </fill>
  </fills>
  <borders count="60">
    <border>
      <left/>
      <right/>
      <top/>
      <bottom/>
      <diagonal/>
    </border>
    <border>
      <left style="thin">
        <color indexed="58"/>
      </left>
      <right style="thin">
        <color indexed="58"/>
      </right>
      <top style="thin">
        <color indexed="58"/>
      </top>
      <bottom style="thin">
        <color indexed="5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dotted">
        <color indexed="64"/>
      </left>
      <right/>
      <top style="dotted">
        <color indexed="64"/>
      </top>
      <bottom/>
      <diagonal/>
    </border>
    <border>
      <left style="dotted">
        <color indexed="64"/>
      </left>
      <right/>
      <top/>
      <bottom style="dotted">
        <color indexed="64"/>
      </bottom>
      <diagonal/>
    </border>
    <border>
      <left/>
      <right/>
      <top style="dotted">
        <color indexed="64"/>
      </top>
      <bottom/>
      <diagonal/>
    </border>
    <border>
      <left/>
      <right/>
      <top/>
      <bottom style="dotted">
        <color indexed="64"/>
      </bottom>
      <diagonal/>
    </border>
    <border>
      <left/>
      <right style="dotted">
        <color indexed="64"/>
      </right>
      <top style="dotted">
        <color indexed="64"/>
      </top>
      <bottom/>
      <diagonal/>
    </border>
    <border>
      <left/>
      <right style="dotted">
        <color indexed="64"/>
      </right>
      <top/>
      <bottom style="dotted">
        <color indexed="64"/>
      </bottom>
      <diagonal/>
    </border>
    <border>
      <left style="hair">
        <color indexed="30"/>
      </left>
      <right/>
      <top style="hair">
        <color indexed="30"/>
      </top>
      <bottom/>
      <diagonal/>
    </border>
    <border>
      <left style="hair">
        <color indexed="30"/>
      </left>
      <right/>
      <top/>
      <bottom/>
      <diagonal/>
    </border>
    <border>
      <left style="hair">
        <color indexed="30"/>
      </left>
      <right/>
      <top/>
      <bottom style="hair">
        <color indexed="30"/>
      </bottom>
      <diagonal/>
    </border>
    <border>
      <left/>
      <right/>
      <top style="hair">
        <color indexed="30"/>
      </top>
      <bottom/>
      <diagonal/>
    </border>
    <border>
      <left/>
      <right/>
      <top/>
      <bottom style="hair">
        <color indexed="30"/>
      </bottom>
      <diagonal/>
    </border>
    <border>
      <left style="medium">
        <color indexed="10"/>
      </left>
      <right/>
      <top style="medium">
        <color indexed="10"/>
      </top>
      <bottom style="medium">
        <color indexed="10"/>
      </bottom>
      <diagonal/>
    </border>
    <border>
      <left/>
      <right/>
      <top style="medium">
        <color indexed="10"/>
      </top>
      <bottom style="medium">
        <color indexed="10"/>
      </bottom>
      <diagonal/>
    </border>
    <border>
      <left/>
      <right style="medium">
        <color indexed="10"/>
      </right>
      <top style="medium">
        <color indexed="10"/>
      </top>
      <bottom style="medium">
        <color indexed="10"/>
      </bottom>
      <diagonal/>
    </border>
    <border>
      <left/>
      <right style="hair">
        <color indexed="30"/>
      </right>
      <top style="hair">
        <color indexed="30"/>
      </top>
      <bottom/>
      <diagonal/>
    </border>
    <border>
      <left/>
      <right style="hair">
        <color indexed="30"/>
      </right>
      <top/>
      <bottom/>
      <diagonal/>
    </border>
    <border>
      <left/>
      <right style="hair">
        <color indexed="30"/>
      </right>
      <top/>
      <bottom style="hair">
        <color indexed="30"/>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diagonalUp="1">
      <left style="thin">
        <color indexed="64"/>
      </left>
      <right/>
      <top style="thin">
        <color indexed="64"/>
      </top>
      <bottom style="dotted">
        <color indexed="64"/>
      </bottom>
      <diagonal style="thin">
        <color indexed="64"/>
      </diagonal>
    </border>
    <border>
      <left style="thin">
        <color indexed="64"/>
      </left>
      <right/>
      <top style="dotted">
        <color indexed="64"/>
      </top>
      <bottom style="thin">
        <color indexed="64"/>
      </bottom>
      <diagonal/>
    </border>
    <border diagonalUp="1">
      <left/>
      <right/>
      <top style="thin">
        <color indexed="64"/>
      </top>
      <bottom style="dotted">
        <color indexed="64"/>
      </bottom>
      <diagonal style="thin">
        <color indexed="64"/>
      </diagonal>
    </border>
    <border>
      <left/>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bottom style="dotted">
        <color indexed="23"/>
      </bottom>
      <diagonal/>
    </border>
  </borders>
  <cellStyleXfs count="2">
    <xf numFmtId="0" fontId="0" fillId="0" borderId="0">
      <alignment vertical="center"/>
    </xf>
    <xf numFmtId="38" fontId="15" fillId="0" borderId="0" applyFont="0" applyFill="0" applyBorder="0" applyAlignment="0" applyProtection="0">
      <alignment vertical="center"/>
    </xf>
  </cellStyleXfs>
  <cellXfs count="28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2" borderId="1" xfId="0" applyFont="1" applyFill="1" applyBorder="1" applyAlignment="1">
      <alignment horizontal="left" vertical="center" indent="1"/>
    </xf>
    <xf numFmtId="0" fontId="6" fillId="3" borderId="1" xfId="0" applyFont="1" applyFill="1" applyBorder="1" applyAlignment="1">
      <alignment horizontal="left" vertical="center" indent="1"/>
    </xf>
    <xf numFmtId="0" fontId="6" fillId="4" borderId="1" xfId="0" applyFont="1" applyFill="1" applyBorder="1" applyAlignment="1">
      <alignment horizontal="left" vertical="center" indent="1"/>
    </xf>
    <xf numFmtId="0" fontId="6" fillId="5" borderId="1" xfId="0" applyFont="1" applyFill="1" applyBorder="1" applyAlignment="1">
      <alignment horizontal="left" vertical="center" indent="1"/>
    </xf>
    <xf numFmtId="0" fontId="6" fillId="5" borderId="1" xfId="0" applyFont="1" applyFill="1" applyBorder="1" applyAlignment="1">
      <alignment horizontal="left" vertical="center" wrapText="1" indent="1"/>
    </xf>
    <xf numFmtId="0" fontId="6" fillId="6" borderId="1" xfId="0" applyFont="1" applyFill="1" applyBorder="1" applyAlignment="1">
      <alignment horizontal="left" vertical="center" indent="1"/>
    </xf>
    <xf numFmtId="0" fontId="7" fillId="0" borderId="0" xfId="0" applyFont="1">
      <alignment vertical="center"/>
    </xf>
    <xf numFmtId="0" fontId="2" fillId="0" borderId="0" xfId="0" applyFont="1" applyAlignment="1">
      <alignment horizontal="left" vertical="center" wrapText="1" indent="1"/>
    </xf>
    <xf numFmtId="0" fontId="8" fillId="0" borderId="1" xfId="0" applyFont="1" applyFill="1" applyBorder="1" applyAlignment="1">
      <alignment vertical="center" wrapText="1"/>
    </xf>
    <xf numFmtId="0" fontId="9" fillId="0" borderId="0" xfId="0" applyFont="1">
      <alignment vertical="center"/>
    </xf>
    <xf numFmtId="0" fontId="2" fillId="0" borderId="0" xfId="0" applyFont="1" applyAlignment="1">
      <alignment horizontal="left" vertical="center" indent="1"/>
    </xf>
    <xf numFmtId="0" fontId="10" fillId="7" borderId="0" xfId="0" applyFont="1" applyFill="1">
      <alignment vertical="center"/>
    </xf>
    <xf numFmtId="0" fontId="2" fillId="0" borderId="2" xfId="0" applyFont="1" applyFill="1" applyBorder="1" applyAlignment="1">
      <alignment horizontal="center" vertical="center"/>
    </xf>
    <xf numFmtId="0" fontId="2" fillId="7" borderId="0" xfId="0" applyFont="1" applyFill="1">
      <alignment vertical="center"/>
    </xf>
    <xf numFmtId="0" fontId="11" fillId="7" borderId="0" xfId="0" applyFont="1" applyFill="1" applyAlignment="1">
      <alignment vertical="center" wrapText="1"/>
    </xf>
    <xf numFmtId="0" fontId="2" fillId="8" borderId="2" xfId="0" applyFont="1" applyFill="1" applyBorder="1" applyAlignment="1">
      <alignment horizontal="center" vertical="center"/>
    </xf>
    <xf numFmtId="0" fontId="2" fillId="0" borderId="3" xfId="0" applyFont="1" applyFill="1" applyBorder="1" applyAlignment="1">
      <alignment horizontal="center" vertical="center"/>
    </xf>
    <xf numFmtId="0" fontId="10" fillId="5" borderId="0" xfId="0" applyFont="1" applyFill="1">
      <alignment vertical="center"/>
    </xf>
    <xf numFmtId="0" fontId="11" fillId="5" borderId="4" xfId="0" applyFont="1" applyFill="1" applyBorder="1" applyAlignment="1">
      <alignment vertical="center" wrapText="1"/>
    </xf>
    <xf numFmtId="0" fontId="11" fillId="5" borderId="5" xfId="0" applyFont="1" applyFill="1" applyBorder="1" applyAlignment="1">
      <alignment vertical="center" wrapText="1"/>
    </xf>
    <xf numFmtId="0" fontId="11" fillId="5" borderId="6" xfId="0" applyFont="1" applyFill="1" applyBorder="1" applyAlignment="1">
      <alignment vertical="center" wrapText="1"/>
    </xf>
    <xf numFmtId="0" fontId="11" fillId="5" borderId="4" xfId="0" applyFont="1" applyFill="1" applyBorder="1" applyAlignment="1">
      <alignment horizontal="left" vertical="center" wrapText="1"/>
    </xf>
    <xf numFmtId="0" fontId="11" fillId="5" borderId="5" xfId="0" applyFont="1" applyFill="1" applyBorder="1" applyAlignment="1">
      <alignment horizontal="left" vertical="center" wrapText="1"/>
    </xf>
    <xf numFmtId="0" fontId="11" fillId="5" borderId="0" xfId="0" applyFont="1" applyFill="1" applyBorder="1" applyAlignment="1">
      <alignment vertical="center" wrapText="1"/>
    </xf>
    <xf numFmtId="0" fontId="11" fillId="5" borderId="4"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11" fillId="5" borderId="7" xfId="0" applyFont="1" applyFill="1" applyBorder="1" applyAlignment="1">
      <alignment vertical="center" wrapText="1"/>
    </xf>
    <xf numFmtId="0" fontId="2" fillId="5" borderId="0" xfId="0" applyFont="1" applyFill="1">
      <alignment vertical="center"/>
    </xf>
    <xf numFmtId="0" fontId="11" fillId="5" borderId="5" xfId="0" applyFont="1" applyFill="1" applyBorder="1" applyAlignment="1">
      <alignment horizontal="right" vertical="center" wrapText="1"/>
    </xf>
    <xf numFmtId="0" fontId="2" fillId="5" borderId="0" xfId="0" applyFont="1" applyFill="1" applyBorder="1">
      <alignment vertical="center"/>
    </xf>
    <xf numFmtId="0" fontId="2" fillId="8" borderId="8"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8" borderId="9" xfId="0" applyFont="1" applyFill="1" applyBorder="1" applyAlignment="1">
      <alignment horizontal="center" vertical="center"/>
    </xf>
    <xf numFmtId="0" fontId="2" fillId="0" borderId="10" xfId="0" applyFont="1" applyFill="1" applyBorder="1" applyAlignment="1">
      <alignment horizontal="center" vertical="center"/>
    </xf>
    <xf numFmtId="0" fontId="5" fillId="7" borderId="0" xfId="0" applyFont="1" applyFill="1">
      <alignment vertical="center"/>
    </xf>
    <xf numFmtId="0" fontId="2" fillId="8" borderId="2" xfId="0" applyFont="1" applyFill="1" applyBorder="1" applyAlignment="1">
      <alignment horizontal="center" vertical="center" wrapText="1"/>
    </xf>
    <xf numFmtId="0" fontId="12" fillId="8" borderId="2" xfId="0" applyFont="1" applyFill="1" applyBorder="1" applyAlignment="1">
      <alignment horizontal="center" vertical="center"/>
    </xf>
    <xf numFmtId="0" fontId="8" fillId="8" borderId="2" xfId="0" applyFont="1" applyFill="1" applyBorder="1" applyAlignment="1">
      <alignment horizontal="center" vertical="center"/>
    </xf>
    <xf numFmtId="0" fontId="11" fillId="5" borderId="11" xfId="0" applyFont="1" applyFill="1" applyBorder="1" applyAlignment="1">
      <alignment vertical="center" wrapText="1"/>
    </xf>
    <xf numFmtId="0" fontId="13" fillId="9" borderId="2" xfId="0" applyFont="1" applyFill="1" applyBorder="1" applyAlignment="1" applyProtection="1">
      <alignment horizontal="left" vertical="center"/>
      <protection locked="0"/>
    </xf>
    <xf numFmtId="0" fontId="2" fillId="8" borderId="3" xfId="0" applyFont="1" applyFill="1" applyBorder="1" applyAlignment="1">
      <alignment vertical="center"/>
    </xf>
    <xf numFmtId="176" fontId="13" fillId="9" borderId="2" xfId="0" applyNumberFormat="1" applyFont="1" applyFill="1" applyBorder="1" applyAlignment="1" applyProtection="1">
      <alignment horizontal="left" vertical="center"/>
      <protection locked="0"/>
    </xf>
    <xf numFmtId="0" fontId="14" fillId="9" borderId="2" xfId="0" applyFont="1" applyFill="1" applyBorder="1" applyAlignment="1" applyProtection="1">
      <alignment horizontal="center" vertical="center"/>
      <protection locked="0"/>
    </xf>
    <xf numFmtId="0" fontId="13" fillId="9" borderId="2" xfId="0" applyFont="1" applyFill="1" applyBorder="1" applyAlignment="1" applyProtection="1">
      <alignment horizontal="left" vertical="top" wrapText="1"/>
      <protection locked="0"/>
    </xf>
    <xf numFmtId="177" fontId="16" fillId="9" borderId="8" xfId="1" applyNumberFormat="1" applyFont="1" applyFill="1" applyBorder="1" applyAlignment="1" applyProtection="1">
      <alignment horizontal="right" vertical="center"/>
      <protection locked="0"/>
    </xf>
    <xf numFmtId="0" fontId="13" fillId="9" borderId="3" xfId="0" applyFont="1" applyFill="1" applyBorder="1" applyAlignment="1" applyProtection="1">
      <alignment vertical="center"/>
      <protection locked="0"/>
    </xf>
    <xf numFmtId="58" fontId="13" fillId="9" borderId="3" xfId="0" applyNumberFormat="1" applyFont="1" applyFill="1" applyBorder="1" applyAlignment="1" applyProtection="1">
      <alignment horizontal="left" vertical="center"/>
      <protection locked="0"/>
    </xf>
    <xf numFmtId="0" fontId="17" fillId="0" borderId="2" xfId="0" applyFont="1" applyFill="1" applyBorder="1" applyAlignment="1" applyProtection="1">
      <alignment horizontal="left" vertical="center"/>
      <protection locked="0"/>
    </xf>
    <xf numFmtId="0" fontId="17" fillId="0" borderId="3" xfId="0" applyFont="1" applyFill="1" applyBorder="1" applyAlignment="1" applyProtection="1">
      <alignment vertical="center"/>
      <protection locked="0"/>
    </xf>
    <xf numFmtId="178" fontId="13" fillId="9" borderId="3" xfId="0" applyNumberFormat="1" applyFont="1" applyFill="1" applyBorder="1" applyAlignment="1" applyProtection="1">
      <alignment horizontal="center" vertical="center"/>
      <protection locked="0"/>
    </xf>
    <xf numFmtId="38" fontId="13" fillId="9" borderId="2" xfId="1" applyFont="1" applyFill="1" applyBorder="1" applyAlignment="1" applyProtection="1">
      <alignment horizontal="left" vertical="center"/>
      <protection locked="0"/>
    </xf>
    <xf numFmtId="0" fontId="13" fillId="9" borderId="3" xfId="0" applyFont="1" applyFill="1" applyBorder="1" applyAlignment="1" applyProtection="1">
      <alignment horizontal="left" vertical="center"/>
      <protection locked="0"/>
    </xf>
    <xf numFmtId="0" fontId="2" fillId="8" borderId="12" xfId="0" applyFont="1" applyFill="1" applyBorder="1" applyAlignment="1">
      <alignment horizontal="center" vertical="center"/>
    </xf>
    <xf numFmtId="0" fontId="14" fillId="9" borderId="2" xfId="0" applyFont="1" applyFill="1" applyBorder="1" applyAlignment="1" applyProtection="1">
      <alignment horizontal="left" vertical="center"/>
      <protection locked="0"/>
    </xf>
    <xf numFmtId="0" fontId="2" fillId="10" borderId="3" xfId="0" applyFont="1" applyFill="1" applyBorder="1" applyAlignment="1" applyProtection="1">
      <alignment horizontal="right"/>
      <protection locked="0"/>
    </xf>
    <xf numFmtId="0" fontId="18" fillId="9" borderId="3" xfId="0" applyFont="1" applyFill="1" applyBorder="1" applyAlignment="1" applyProtection="1">
      <alignment horizontal="left" vertical="top" wrapText="1"/>
      <protection locked="0"/>
    </xf>
    <xf numFmtId="0" fontId="18" fillId="9" borderId="2" xfId="0" applyFont="1" applyFill="1" applyBorder="1" applyAlignment="1" applyProtection="1">
      <alignment horizontal="left" vertical="center"/>
      <protection locked="0"/>
    </xf>
    <xf numFmtId="38" fontId="18" fillId="9" borderId="2" xfId="1" applyFont="1" applyFill="1" applyBorder="1" applyAlignment="1" applyProtection="1">
      <alignment horizontal="left" vertical="center"/>
      <protection locked="0"/>
    </xf>
    <xf numFmtId="0" fontId="13" fillId="9" borderId="12" xfId="0" applyFont="1" applyFill="1" applyBorder="1" applyAlignment="1" applyProtection="1">
      <alignment vertical="center"/>
      <protection locked="0"/>
    </xf>
    <xf numFmtId="58" fontId="13" fillId="9" borderId="12" xfId="0" applyNumberFormat="1" applyFont="1" applyFill="1" applyBorder="1" applyAlignment="1" applyProtection="1">
      <alignment horizontal="left" vertical="center"/>
      <protection locked="0"/>
    </xf>
    <xf numFmtId="0" fontId="17" fillId="0" borderId="12" xfId="0" applyFont="1" applyFill="1" applyBorder="1" applyAlignment="1" applyProtection="1">
      <alignment vertical="center"/>
      <protection locked="0"/>
    </xf>
    <xf numFmtId="178" fontId="13" fillId="9" borderId="12" xfId="0" applyNumberFormat="1" applyFont="1" applyFill="1" applyBorder="1" applyAlignment="1" applyProtection="1">
      <alignment horizontal="center" vertical="center"/>
      <protection locked="0"/>
    </xf>
    <xf numFmtId="0" fontId="13" fillId="9" borderId="12" xfId="0" applyFont="1" applyFill="1" applyBorder="1" applyAlignment="1" applyProtection="1">
      <alignment horizontal="left" vertical="center"/>
      <protection locked="0"/>
    </xf>
    <xf numFmtId="0" fontId="14" fillId="9" borderId="12" xfId="0" applyFont="1" applyFill="1" applyBorder="1" applyAlignment="1" applyProtection="1">
      <alignment horizontal="left" vertical="center"/>
      <protection locked="0"/>
    </xf>
    <xf numFmtId="0" fontId="2" fillId="10" borderId="12" xfId="0" applyFont="1" applyFill="1" applyBorder="1" applyAlignment="1" applyProtection="1">
      <alignment horizontal="right"/>
      <protection locked="0"/>
    </xf>
    <xf numFmtId="0" fontId="18" fillId="9" borderId="12" xfId="0" applyFont="1" applyFill="1" applyBorder="1" applyAlignment="1" applyProtection="1">
      <alignment horizontal="left" vertical="top"/>
      <protection locked="0"/>
    </xf>
    <xf numFmtId="0" fontId="18" fillId="9" borderId="12" xfId="0" applyFont="1" applyFill="1" applyBorder="1" applyAlignment="1" applyProtection="1">
      <alignment horizontal="left" vertical="center"/>
      <protection locked="0"/>
    </xf>
    <xf numFmtId="179" fontId="13" fillId="9" borderId="2" xfId="0" applyNumberFormat="1" applyFont="1" applyFill="1" applyBorder="1" applyAlignment="1" applyProtection="1">
      <alignment horizontal="left" vertical="center"/>
      <protection locked="0"/>
    </xf>
    <xf numFmtId="180" fontId="19" fillId="9" borderId="2" xfId="0" applyNumberFormat="1" applyFont="1" applyFill="1" applyBorder="1" applyAlignment="1" applyProtection="1">
      <alignment horizontal="center" vertical="center"/>
      <protection locked="0"/>
    </xf>
    <xf numFmtId="0" fontId="13" fillId="9" borderId="10" xfId="0" applyFont="1" applyFill="1" applyBorder="1" applyAlignment="1" applyProtection="1">
      <alignment vertical="center"/>
      <protection locked="0"/>
    </xf>
    <xf numFmtId="58" fontId="13" fillId="9" borderId="10" xfId="0" applyNumberFormat="1" applyFont="1" applyFill="1" applyBorder="1" applyAlignment="1" applyProtection="1">
      <alignment horizontal="left" vertical="center"/>
      <protection locked="0"/>
    </xf>
    <xf numFmtId="0" fontId="17" fillId="0" borderId="10" xfId="0" applyFont="1" applyFill="1" applyBorder="1" applyAlignment="1" applyProtection="1">
      <alignment vertical="center"/>
      <protection locked="0"/>
    </xf>
    <xf numFmtId="0" fontId="13" fillId="9" borderId="10" xfId="0" applyFont="1" applyFill="1" applyBorder="1" applyAlignment="1" applyProtection="1">
      <alignment horizontal="left" vertical="center"/>
      <protection locked="0"/>
    </xf>
    <xf numFmtId="0" fontId="2" fillId="8" borderId="10" xfId="0" applyFont="1" applyFill="1" applyBorder="1" applyAlignment="1">
      <alignment horizontal="center" vertical="center"/>
    </xf>
    <xf numFmtId="0" fontId="14" fillId="9" borderId="10" xfId="0" applyFont="1" applyFill="1" applyBorder="1" applyAlignment="1" applyProtection="1">
      <alignment horizontal="left" vertical="center"/>
      <protection locked="0"/>
    </xf>
    <xf numFmtId="0" fontId="2" fillId="10" borderId="10" xfId="0" applyFont="1" applyFill="1" applyBorder="1" applyAlignment="1" applyProtection="1">
      <alignment vertical="center"/>
      <protection locked="0"/>
    </xf>
    <xf numFmtId="0" fontId="18" fillId="9" borderId="10" xfId="0" applyFont="1" applyFill="1" applyBorder="1" applyAlignment="1" applyProtection="1">
      <alignment horizontal="left" vertical="top"/>
      <protection locked="0"/>
    </xf>
    <xf numFmtId="0" fontId="18" fillId="9" borderId="10" xfId="0" applyFont="1" applyFill="1" applyBorder="1" applyAlignment="1" applyProtection="1">
      <alignment horizontal="left" vertical="center"/>
      <protection locked="0"/>
    </xf>
    <xf numFmtId="0" fontId="18" fillId="5" borderId="0" xfId="0" applyFont="1" applyFill="1">
      <alignment vertical="center"/>
    </xf>
    <xf numFmtId="0" fontId="20" fillId="0" borderId="0" xfId="0" applyFont="1" applyFill="1" applyBorder="1" applyAlignment="1">
      <alignment vertical="center" wrapText="1"/>
    </xf>
    <xf numFmtId="0" fontId="20" fillId="0" borderId="0" xfId="0" applyFont="1" applyFill="1" applyBorder="1" applyAlignment="1">
      <alignment vertical="center"/>
    </xf>
    <xf numFmtId="0" fontId="2" fillId="0" borderId="0" xfId="0" applyFont="1" applyAlignment="1">
      <alignment vertical="top"/>
    </xf>
    <xf numFmtId="0" fontId="21" fillId="0" borderId="0" xfId="0" applyFont="1" applyFill="1" applyBorder="1" applyAlignment="1">
      <alignment vertical="center" wrapText="1"/>
    </xf>
    <xf numFmtId="0" fontId="21" fillId="0" borderId="0" xfId="0" applyFont="1" applyFill="1" applyBorder="1" applyAlignment="1">
      <alignment vertical="center"/>
    </xf>
    <xf numFmtId="0" fontId="2" fillId="0" borderId="0" xfId="0" applyFont="1" applyFill="1" applyBorder="1" applyAlignment="1">
      <alignment vertical="center" wrapText="1"/>
    </xf>
    <xf numFmtId="0" fontId="21" fillId="7" borderId="0" xfId="0" applyFont="1" applyFill="1">
      <alignment vertical="center"/>
    </xf>
    <xf numFmtId="0" fontId="22" fillId="0" borderId="0" xfId="0" applyFont="1" applyFill="1" applyAlignment="1">
      <alignment horizontal="center" vertical="center"/>
    </xf>
    <xf numFmtId="0" fontId="21" fillId="0" borderId="0" xfId="0" applyFont="1" applyFill="1" applyAlignment="1">
      <alignment horizontal="center" vertical="center"/>
    </xf>
    <xf numFmtId="0" fontId="21" fillId="0" borderId="0" xfId="0" applyFont="1" applyFill="1">
      <alignment vertical="center"/>
    </xf>
    <xf numFmtId="0" fontId="21" fillId="0" borderId="0" xfId="0" applyFont="1" applyFill="1" applyAlignment="1">
      <alignment horizontal="distributed" vertical="center" indent="1"/>
    </xf>
    <xf numFmtId="0" fontId="21" fillId="0" borderId="0" xfId="0" applyFont="1" applyFill="1" applyAlignment="1">
      <alignment vertical="distributed" wrapText="1"/>
    </xf>
    <xf numFmtId="0" fontId="21" fillId="0" borderId="0" xfId="0" applyFont="1" applyFill="1" applyAlignment="1">
      <alignment vertical="center" wrapText="1"/>
    </xf>
    <xf numFmtId="0" fontId="21" fillId="0" borderId="0" xfId="0" applyFont="1" applyFill="1" applyAlignment="1">
      <alignment horizontal="justify" vertical="center"/>
    </xf>
    <xf numFmtId="0" fontId="21" fillId="0" borderId="0" xfId="0" applyFont="1" applyFill="1" applyAlignment="1">
      <alignment horizontal="right" vertical="center"/>
    </xf>
    <xf numFmtId="0" fontId="21" fillId="0" borderId="0" xfId="0" applyFont="1" applyFill="1" applyBorder="1" applyAlignment="1">
      <alignment horizontal="left" vertical="center" wrapText="1"/>
    </xf>
    <xf numFmtId="0" fontId="23" fillId="0" borderId="0" xfId="0" applyFont="1" applyFill="1" applyBorder="1" applyAlignment="1">
      <alignment horizontal="right" vertical="center" wrapText="1" indent="1"/>
    </xf>
    <xf numFmtId="0" fontId="21" fillId="0" borderId="0" xfId="0" applyFont="1" applyFill="1" applyAlignment="1">
      <alignment horizontal="right" vertical="center" wrapText="1"/>
    </xf>
    <xf numFmtId="0" fontId="21" fillId="0" borderId="0" xfId="0" applyFont="1" applyFill="1" applyAlignment="1">
      <alignment horizontal="left" vertical="center" wrapText="1"/>
    </xf>
    <xf numFmtId="0" fontId="21" fillId="0" borderId="0" xfId="0" applyFont="1" applyFill="1" applyBorder="1" applyAlignment="1">
      <alignment horizontal="left" vertical="center"/>
    </xf>
    <xf numFmtId="0" fontId="21" fillId="0" borderId="13" xfId="0" applyFont="1" applyFill="1" applyBorder="1" applyAlignment="1">
      <alignment horizontal="left" vertical="top" wrapText="1"/>
    </xf>
    <xf numFmtId="0" fontId="21" fillId="0" borderId="14" xfId="0" applyFont="1" applyFill="1" applyBorder="1" applyAlignment="1">
      <alignment horizontal="left" vertical="top" wrapText="1"/>
    </xf>
    <xf numFmtId="0" fontId="21" fillId="0" borderId="0" xfId="0" applyFont="1" applyFill="1" applyBorder="1" applyAlignment="1">
      <alignment horizontal="left" vertical="top" wrapText="1"/>
    </xf>
    <xf numFmtId="0" fontId="21" fillId="0" borderId="0" xfId="0" applyFont="1" applyFill="1" applyAlignment="1">
      <alignment vertical="center"/>
    </xf>
    <xf numFmtId="0" fontId="21" fillId="0" borderId="15" xfId="0" applyFont="1" applyFill="1" applyBorder="1" applyAlignment="1">
      <alignment horizontal="left" vertical="top" wrapText="1"/>
    </xf>
    <xf numFmtId="0" fontId="21" fillId="0" borderId="16" xfId="0" applyFont="1" applyFill="1" applyBorder="1" applyAlignment="1">
      <alignment horizontal="left" vertical="top" wrapText="1"/>
    </xf>
    <xf numFmtId="0" fontId="21" fillId="0" borderId="7" xfId="0" applyFont="1" applyFill="1" applyBorder="1" applyAlignment="1">
      <alignment vertical="center" wrapText="1"/>
    </xf>
    <xf numFmtId="0" fontId="21" fillId="0" borderId="12" xfId="0" applyFont="1" applyFill="1" applyBorder="1" applyAlignment="1">
      <alignment vertical="center" wrapText="1"/>
    </xf>
    <xf numFmtId="0" fontId="21" fillId="0" borderId="0" xfId="0" applyFont="1" applyFill="1" applyAlignment="1">
      <alignment horizontal="left" vertical="center" wrapText="1" indent="1"/>
    </xf>
    <xf numFmtId="178" fontId="21" fillId="0" borderId="0" xfId="0" applyNumberFormat="1" applyFont="1" applyFill="1" applyAlignment="1">
      <alignment horizontal="right" vertical="center" indent="1"/>
    </xf>
    <xf numFmtId="0" fontId="21" fillId="0" borderId="17" xfId="0" applyFont="1" applyFill="1" applyBorder="1" applyAlignment="1">
      <alignment horizontal="left" vertical="top" wrapText="1"/>
    </xf>
    <xf numFmtId="0" fontId="21" fillId="0" borderId="18" xfId="0" applyFont="1" applyFill="1" applyBorder="1" applyAlignment="1">
      <alignment horizontal="left" vertical="top" wrapText="1"/>
    </xf>
    <xf numFmtId="0" fontId="21" fillId="0" borderId="0" xfId="0" applyFont="1" applyFill="1" applyAlignment="1">
      <alignment horizontal="left" vertical="distributed" wrapText="1"/>
    </xf>
    <xf numFmtId="0" fontId="21" fillId="0" borderId="0" xfId="0" applyFont="1" applyFill="1" applyAlignment="1">
      <alignment horizontal="left" vertical="center"/>
    </xf>
    <xf numFmtId="0" fontId="8" fillId="0" borderId="0" xfId="0" applyFont="1" applyFill="1" applyAlignment="1">
      <alignment horizontal="left" vertical="center" wrapText="1" indent="1"/>
    </xf>
    <xf numFmtId="0" fontId="21" fillId="0" borderId="0" xfId="0" applyFont="1" applyFill="1" applyAlignment="1">
      <alignment horizontal="left" vertical="center" indent="2"/>
    </xf>
    <xf numFmtId="0" fontId="21" fillId="0" borderId="0" xfId="0" applyFont="1" applyFill="1" applyBorder="1" applyAlignment="1">
      <alignment horizontal="distributed" vertical="center" wrapText="1"/>
    </xf>
    <xf numFmtId="0" fontId="8" fillId="0" borderId="0" xfId="0" applyFont="1" applyFill="1" applyAlignment="1">
      <alignment horizontal="left" vertical="center" indent="1"/>
    </xf>
    <xf numFmtId="0" fontId="24" fillId="0" borderId="7" xfId="0" applyFont="1" applyFill="1" applyBorder="1" applyAlignment="1">
      <alignment horizontal="right"/>
    </xf>
    <xf numFmtId="0" fontId="24" fillId="0" borderId="0" xfId="0" applyFont="1" applyFill="1" applyBorder="1" applyAlignment="1">
      <alignment horizontal="right"/>
    </xf>
    <xf numFmtId="0" fontId="25" fillId="0" borderId="3" xfId="0" applyFont="1" applyFill="1" applyBorder="1" applyAlignment="1">
      <alignment horizontal="center" vertical="center"/>
    </xf>
    <xf numFmtId="0" fontId="21" fillId="0" borderId="7" xfId="0" applyFont="1" applyFill="1" applyBorder="1" applyAlignment="1">
      <alignment horizontal="left" vertical="center" wrapText="1" indent="1"/>
    </xf>
    <xf numFmtId="0" fontId="25" fillId="0" borderId="12" xfId="0" applyFont="1" applyFill="1" applyBorder="1" applyAlignment="1">
      <alignment horizontal="center" vertical="center"/>
    </xf>
    <xf numFmtId="0" fontId="25" fillId="0" borderId="10" xfId="0" applyFont="1" applyFill="1" applyBorder="1" applyAlignment="1">
      <alignment horizontal="center" vertical="center"/>
    </xf>
    <xf numFmtId="0" fontId="21" fillId="0" borderId="7" xfId="0" applyFont="1" applyFill="1" applyBorder="1" applyAlignment="1"/>
    <xf numFmtId="0" fontId="21" fillId="0" borderId="0" xfId="0" applyFont="1" applyFill="1" applyBorder="1" applyAlignment="1"/>
    <xf numFmtId="0" fontId="22" fillId="7" borderId="0" xfId="0" applyFont="1" applyFill="1">
      <alignment vertical="center"/>
    </xf>
    <xf numFmtId="0" fontId="26" fillId="7" borderId="0" xfId="0" applyFont="1" applyFill="1">
      <alignment vertical="center"/>
    </xf>
    <xf numFmtId="0" fontId="27" fillId="7" borderId="0" xfId="0" applyFont="1" applyFill="1">
      <alignment vertical="center"/>
    </xf>
    <xf numFmtId="0" fontId="23" fillId="7" borderId="0" xfId="0" applyFont="1" applyFill="1">
      <alignment vertical="center"/>
    </xf>
    <xf numFmtId="0" fontId="22" fillId="0" borderId="0" xfId="0" applyFont="1" applyFill="1">
      <alignment vertical="center"/>
    </xf>
    <xf numFmtId="0" fontId="26" fillId="0" borderId="0" xfId="0" applyFont="1" applyFill="1">
      <alignment vertical="center"/>
    </xf>
    <xf numFmtId="0" fontId="27" fillId="0" borderId="0" xfId="0" applyFont="1" applyFill="1">
      <alignment vertical="center"/>
    </xf>
    <xf numFmtId="0" fontId="23" fillId="0" borderId="0" xfId="0" applyFont="1" applyFill="1">
      <alignment vertical="center"/>
    </xf>
    <xf numFmtId="0" fontId="21" fillId="0" borderId="19" xfId="0" applyFont="1" applyFill="1" applyBorder="1">
      <alignment vertical="center"/>
    </xf>
    <xf numFmtId="0" fontId="22" fillId="0" borderId="20" xfId="0" applyFont="1" applyFill="1" applyBorder="1">
      <alignment vertical="center"/>
    </xf>
    <xf numFmtId="0" fontId="21" fillId="0" borderId="20" xfId="0" applyFont="1" applyFill="1" applyBorder="1">
      <alignment vertical="center"/>
    </xf>
    <xf numFmtId="0" fontId="26" fillId="0" borderId="20" xfId="0" applyFont="1" applyFill="1" applyBorder="1">
      <alignment vertical="center"/>
    </xf>
    <xf numFmtId="0" fontId="27" fillId="0" borderId="20" xfId="0" applyFont="1" applyFill="1" applyBorder="1">
      <alignment vertical="center"/>
    </xf>
    <xf numFmtId="0" fontId="23" fillId="0" borderId="20" xfId="0" applyFont="1" applyFill="1" applyBorder="1">
      <alignment vertical="center"/>
    </xf>
    <xf numFmtId="0" fontId="21" fillId="0" borderId="21" xfId="0" applyFont="1" applyFill="1" applyBorder="1">
      <alignment vertical="center"/>
    </xf>
    <xf numFmtId="0" fontId="13" fillId="0" borderId="0" xfId="0" applyFont="1" applyFill="1">
      <alignment vertical="center"/>
    </xf>
    <xf numFmtId="0" fontId="2" fillId="0" borderId="0" xfId="0" applyFont="1" applyFill="1" applyAlignment="1">
      <alignment horizontal="left" vertical="center" indent="2"/>
    </xf>
    <xf numFmtId="0" fontId="28" fillId="0" borderId="0" xfId="0" applyFont="1" applyFill="1" applyAlignment="1">
      <alignment horizontal="left" vertical="center" indent="1"/>
    </xf>
    <xf numFmtId="0" fontId="21" fillId="0" borderId="22" xfId="0" applyFont="1" applyFill="1" applyBorder="1">
      <alignment vertical="center"/>
    </xf>
    <xf numFmtId="0" fontId="22" fillId="0" borderId="0" xfId="0" applyFont="1" applyFill="1" applyBorder="1">
      <alignment vertical="center"/>
    </xf>
    <xf numFmtId="0" fontId="21" fillId="0" borderId="0" xfId="0" applyFont="1" applyFill="1" applyBorder="1">
      <alignment vertical="center"/>
    </xf>
    <xf numFmtId="0" fontId="26" fillId="0" borderId="0" xfId="0" applyFont="1" applyFill="1" applyBorder="1">
      <alignment vertical="center"/>
    </xf>
    <xf numFmtId="0" fontId="27" fillId="0" borderId="0" xfId="0" applyFont="1" applyFill="1" applyBorder="1">
      <alignment vertical="center"/>
    </xf>
    <xf numFmtId="0" fontId="23" fillId="0" borderId="0" xfId="0" applyFont="1" applyFill="1" applyBorder="1">
      <alignment vertical="center"/>
    </xf>
    <xf numFmtId="0" fontId="21" fillId="0" borderId="23" xfId="0" applyFont="1" applyFill="1" applyBorder="1">
      <alignment vertical="center"/>
    </xf>
    <xf numFmtId="0" fontId="21" fillId="0" borderId="2" xfId="0" applyFont="1" applyFill="1" applyBorder="1" applyAlignment="1">
      <alignment horizontal="distributed" vertical="center" wrapText="1"/>
    </xf>
    <xf numFmtId="0" fontId="29" fillId="0" borderId="0" xfId="0" applyFont="1" applyFill="1">
      <alignment vertical="center"/>
    </xf>
    <xf numFmtId="0" fontId="30" fillId="0" borderId="0" xfId="0" applyFont="1" applyFill="1" applyBorder="1" applyAlignment="1">
      <alignment horizontal="center" vertical="center"/>
    </xf>
    <xf numFmtId="0" fontId="21" fillId="0" borderId="2" xfId="0" applyFont="1" applyFill="1" applyBorder="1" applyAlignment="1">
      <alignment horizontal="left" vertical="center" wrapText="1" indent="1"/>
    </xf>
    <xf numFmtId="181" fontId="21" fillId="0" borderId="2" xfId="0" applyNumberFormat="1" applyFont="1" applyFill="1" applyBorder="1" applyAlignment="1">
      <alignment horizontal="left" vertical="center" wrapText="1" indent="1"/>
    </xf>
    <xf numFmtId="0" fontId="31" fillId="0" borderId="24" xfId="0" applyFont="1" applyFill="1" applyBorder="1" applyAlignment="1">
      <alignment horizontal="center" vertical="center"/>
    </xf>
    <xf numFmtId="0" fontId="31" fillId="0" borderId="25" xfId="0" applyFont="1" applyFill="1" applyBorder="1" applyAlignment="1">
      <alignment horizontal="center" vertical="center"/>
    </xf>
    <xf numFmtId="0" fontId="2" fillId="0" borderId="23" xfId="0" applyFont="1" applyFill="1" applyBorder="1">
      <alignment vertical="center"/>
    </xf>
    <xf numFmtId="0" fontId="31" fillId="0" borderId="26" xfId="0" applyFont="1" applyFill="1" applyBorder="1" applyAlignment="1">
      <alignment horizontal="center" vertical="center"/>
    </xf>
    <xf numFmtId="0" fontId="21" fillId="0" borderId="27" xfId="0" applyFont="1" applyFill="1" applyBorder="1">
      <alignment vertical="center"/>
    </xf>
    <xf numFmtId="0" fontId="22" fillId="0" borderId="28" xfId="0" applyFont="1" applyFill="1" applyBorder="1">
      <alignment vertical="center"/>
    </xf>
    <xf numFmtId="0" fontId="21" fillId="0" borderId="28" xfId="0" applyFont="1" applyFill="1" applyBorder="1">
      <alignment vertical="center"/>
    </xf>
    <xf numFmtId="0" fontId="26" fillId="0" borderId="28" xfId="0" applyFont="1" applyFill="1" applyBorder="1">
      <alignment vertical="center"/>
    </xf>
    <xf numFmtId="0" fontId="27" fillId="0" borderId="28" xfId="0" applyFont="1" applyFill="1" applyBorder="1">
      <alignment vertical="center"/>
    </xf>
    <xf numFmtId="0" fontId="23" fillId="0" borderId="28" xfId="0" applyFont="1" applyFill="1" applyBorder="1">
      <alignment vertical="center"/>
    </xf>
    <xf numFmtId="0" fontId="21" fillId="0" borderId="29" xfId="0" applyFont="1" applyFill="1" applyBorder="1">
      <alignment vertical="center"/>
    </xf>
    <xf numFmtId="0" fontId="21" fillId="0" borderId="30" xfId="0" applyFont="1" applyFill="1" applyBorder="1">
      <alignment vertical="center"/>
    </xf>
    <xf numFmtId="0" fontId="21" fillId="0" borderId="0" xfId="0" applyFont="1" applyFill="1" applyAlignment="1">
      <alignment horizontal="distributed" vertical="center"/>
    </xf>
    <xf numFmtId="0" fontId="21" fillId="0" borderId="7" xfId="0" applyFont="1" applyFill="1" applyBorder="1" applyAlignment="1">
      <alignment horizontal="center" vertical="center"/>
    </xf>
    <xf numFmtId="0" fontId="21" fillId="0" borderId="30" xfId="0" applyFont="1" applyFill="1" applyBorder="1" applyAlignment="1">
      <alignment horizontal="left" vertical="center" wrapText="1"/>
    </xf>
    <xf numFmtId="0" fontId="21" fillId="0" borderId="31" xfId="0" applyFont="1" applyFill="1" applyBorder="1" applyAlignment="1">
      <alignment horizontal="center" vertical="center" wrapText="1"/>
    </xf>
    <xf numFmtId="0" fontId="21" fillId="0" borderId="3" xfId="0" applyFont="1" applyFill="1" applyBorder="1" applyAlignment="1">
      <alignment horizontal="left" vertical="center" wrapText="1" indent="1"/>
    </xf>
    <xf numFmtId="0" fontId="21" fillId="0" borderId="32" xfId="0" applyFont="1" applyFill="1" applyBorder="1" applyAlignment="1">
      <alignment horizontal="center" vertical="center" textRotation="255" wrapText="1"/>
    </xf>
    <xf numFmtId="0" fontId="21" fillId="0" borderId="0" xfId="0" applyFont="1" applyFill="1" applyAlignment="1">
      <alignment horizontal="distributed" vertical="center" wrapText="1"/>
    </xf>
    <xf numFmtId="0" fontId="21" fillId="0" borderId="12" xfId="0" applyFont="1" applyFill="1" applyBorder="1" applyAlignment="1">
      <alignment horizontal="left" vertical="center" wrapText="1" indent="1"/>
    </xf>
    <xf numFmtId="0" fontId="21" fillId="0" borderId="7" xfId="0" applyFont="1" applyFill="1" applyBorder="1" applyAlignment="1">
      <alignment vertical="center"/>
    </xf>
    <xf numFmtId="0" fontId="21" fillId="0" borderId="12" xfId="0" applyFont="1" applyFill="1" applyBorder="1" applyAlignment="1">
      <alignment vertical="center"/>
    </xf>
    <xf numFmtId="0" fontId="21" fillId="0" borderId="33" xfId="0" applyFont="1" applyFill="1" applyBorder="1" applyAlignment="1">
      <alignment horizontal="center" vertical="center" wrapText="1"/>
    </xf>
    <xf numFmtId="0" fontId="21" fillId="0" borderId="32" xfId="0" applyFont="1" applyFill="1" applyBorder="1" applyAlignment="1">
      <alignment horizontal="center" vertical="center" wrapText="1"/>
    </xf>
    <xf numFmtId="178" fontId="21" fillId="0" borderId="0" xfId="0" applyNumberFormat="1" applyFont="1" applyFill="1" applyAlignment="1">
      <alignment horizontal="right" vertical="center"/>
    </xf>
    <xf numFmtId="0" fontId="21" fillId="0" borderId="0" xfId="0" applyFont="1" applyFill="1" applyAlignment="1">
      <alignment horizontal="distributed" vertical="center" indent="3"/>
    </xf>
    <xf numFmtId="0" fontId="21" fillId="0" borderId="10" xfId="0" applyFont="1" applyFill="1" applyBorder="1" applyAlignment="1">
      <alignment horizontal="left" vertical="center" wrapText="1" indent="1"/>
    </xf>
    <xf numFmtId="0" fontId="21" fillId="7" borderId="0" xfId="0" applyFont="1" applyFill="1" applyAlignment="1">
      <alignment vertical="center" wrapText="1"/>
    </xf>
    <xf numFmtId="0" fontId="21" fillId="0" borderId="2" xfId="0" applyFont="1" applyFill="1" applyBorder="1" applyAlignment="1">
      <alignment horizontal="distributed" vertical="center" wrapText="1" indent="1"/>
    </xf>
    <xf numFmtId="0" fontId="21" fillId="0" borderId="9" xfId="0" applyFont="1" applyFill="1" applyBorder="1" applyAlignment="1">
      <alignment horizontal="center" vertical="distributed" textRotation="255" wrapText="1" indent="2"/>
    </xf>
    <xf numFmtId="0" fontId="21" fillId="0" borderId="34" xfId="0" applyFont="1" applyFill="1" applyBorder="1" applyAlignment="1">
      <alignment horizontal="center" vertical="distributed" textRotation="255" wrapText="1" indent="2"/>
    </xf>
    <xf numFmtId="0" fontId="21" fillId="0" borderId="8" xfId="0" applyFont="1" applyFill="1" applyBorder="1" applyAlignment="1">
      <alignment horizontal="center" vertical="distributed" textRotation="255" wrapText="1" indent="2"/>
    </xf>
    <xf numFmtId="0" fontId="8" fillId="0" borderId="0" xfId="0" applyFont="1" applyFill="1" applyAlignment="1">
      <alignment horizontal="left" vertical="center" wrapText="1"/>
    </xf>
    <xf numFmtId="0" fontId="2" fillId="0" borderId="9" xfId="0" applyFont="1" applyFill="1" applyBorder="1" applyAlignment="1">
      <alignment vertical="distributed" textRotation="255" wrapText="1"/>
    </xf>
    <xf numFmtId="0" fontId="2" fillId="0" borderId="34" xfId="0" applyFont="1" applyFill="1" applyBorder="1" applyAlignment="1">
      <alignment vertical="distributed" textRotation="255" wrapText="1"/>
    </xf>
    <xf numFmtId="0" fontId="2" fillId="0" borderId="8" xfId="0" applyFont="1" applyFill="1" applyBorder="1" applyAlignment="1">
      <alignment vertical="distributed" textRotation="255" wrapText="1"/>
    </xf>
    <xf numFmtId="0" fontId="21" fillId="0" borderId="2" xfId="0" applyFont="1" applyFill="1" applyBorder="1" applyAlignment="1">
      <alignment horizontal="center" vertical="distributed" textRotation="255" wrapText="1" indent="1"/>
    </xf>
    <xf numFmtId="0" fontId="21" fillId="0" borderId="35" xfId="0" applyFont="1" applyFill="1" applyBorder="1" applyAlignment="1">
      <alignment horizontal="left" vertical="center"/>
    </xf>
    <xf numFmtId="0" fontId="21" fillId="0" borderId="36" xfId="0" applyFont="1" applyFill="1" applyBorder="1" applyAlignment="1">
      <alignment horizontal="distributed" vertical="center"/>
    </xf>
    <xf numFmtId="0" fontId="21" fillId="0" borderId="37" xfId="0" applyFont="1" applyFill="1" applyBorder="1" applyAlignment="1">
      <alignment horizontal="distributed" vertical="center"/>
    </xf>
    <xf numFmtId="0" fontId="21" fillId="0" borderId="38" xfId="0" applyFont="1" applyFill="1" applyBorder="1" applyAlignment="1">
      <alignment horizontal="distributed" vertical="center"/>
    </xf>
    <xf numFmtId="0" fontId="21" fillId="0" borderId="39" xfId="0" applyFont="1" applyFill="1" applyBorder="1" applyAlignment="1">
      <alignment horizontal="left" vertical="center" wrapText="1" indent="1"/>
    </xf>
    <xf numFmtId="0" fontId="21" fillId="0" borderId="40" xfId="0" applyFont="1" applyFill="1" applyBorder="1" applyAlignment="1">
      <alignment horizontal="left" vertical="center" wrapText="1" indent="1"/>
    </xf>
    <xf numFmtId="58" fontId="21" fillId="0" borderId="41" xfId="0" applyNumberFormat="1" applyFont="1" applyFill="1" applyBorder="1" applyAlignment="1">
      <alignment horizontal="left" vertical="center" wrapText="1" indent="1"/>
    </xf>
    <xf numFmtId="58" fontId="21" fillId="0" borderId="40" xfId="0" applyNumberFormat="1" applyFont="1" applyFill="1" applyBorder="1" applyAlignment="1">
      <alignment horizontal="left" vertical="center" wrapText="1" indent="1"/>
    </xf>
    <xf numFmtId="0" fontId="21" fillId="0" borderId="41" xfId="0" applyFont="1" applyFill="1" applyBorder="1" applyAlignment="1">
      <alignment horizontal="left" vertical="center" wrapText="1" indent="1"/>
    </xf>
    <xf numFmtId="0" fontId="21" fillId="0" borderId="42" xfId="0" applyFont="1" applyFill="1" applyBorder="1" applyAlignment="1">
      <alignment horizontal="left" vertical="center" wrapText="1" indent="1"/>
    </xf>
    <xf numFmtId="0" fontId="21" fillId="0" borderId="43" xfId="0" applyFont="1" applyFill="1" applyBorder="1" applyAlignment="1">
      <alignment horizontal="left" vertical="center" wrapText="1" indent="1"/>
    </xf>
    <xf numFmtId="0" fontId="21" fillId="0" borderId="44" xfId="0" applyFont="1" applyFill="1" applyBorder="1" applyAlignment="1">
      <alignment horizontal="left" vertical="center" wrapText="1" indent="1"/>
    </xf>
    <xf numFmtId="178" fontId="21" fillId="0" borderId="0" xfId="0" applyNumberFormat="1" applyFont="1" applyFill="1" applyAlignment="1" applyProtection="1">
      <alignment horizontal="right" vertical="center" indent="1"/>
      <protection locked="0"/>
    </xf>
    <xf numFmtId="0" fontId="21" fillId="0" borderId="45" xfId="0" applyFont="1" applyFill="1" applyBorder="1" applyAlignment="1">
      <alignment horizontal="left" vertical="center" wrapText="1" indent="1"/>
    </xf>
    <xf numFmtId="0" fontId="21" fillId="0" borderId="46" xfId="0" applyFont="1" applyFill="1" applyBorder="1" applyAlignment="1">
      <alignment horizontal="left" vertical="center" wrapText="1" indent="1"/>
    </xf>
    <xf numFmtId="0" fontId="21" fillId="0" borderId="47" xfId="0" applyFont="1" applyFill="1" applyBorder="1" applyAlignment="1">
      <alignment horizontal="left" vertical="center" wrapText="1" indent="1"/>
    </xf>
    <xf numFmtId="0" fontId="21" fillId="0" borderId="0" xfId="0" applyFont="1" applyFill="1" applyBorder="1" applyAlignment="1">
      <alignment horizontal="distributed" vertical="center" indent="1"/>
    </xf>
    <xf numFmtId="0" fontId="21" fillId="0" borderId="2" xfId="0" applyFont="1" applyFill="1" applyBorder="1" applyAlignment="1">
      <alignment horizontal="center" vertical="center" wrapText="1"/>
    </xf>
    <xf numFmtId="0" fontId="21" fillId="0" borderId="48" xfId="0" applyFont="1" applyFill="1" applyBorder="1" applyAlignment="1">
      <alignment horizontal="distributed" vertical="center" wrapText="1" indent="1"/>
    </xf>
    <xf numFmtId="0" fontId="21" fillId="0" borderId="49" xfId="0" applyFont="1" applyFill="1" applyBorder="1" applyAlignment="1">
      <alignment horizontal="distributed" vertical="center" wrapText="1" indent="1"/>
    </xf>
    <xf numFmtId="0" fontId="21" fillId="0" borderId="0" xfId="0" applyFont="1" applyFill="1" applyAlignment="1">
      <alignment horizontal="distributed" vertical="center" wrapText="1" indent="1"/>
    </xf>
    <xf numFmtId="0" fontId="21" fillId="0" borderId="3" xfId="0" applyFont="1" applyFill="1" applyBorder="1" applyAlignment="1">
      <alignment horizontal="center" vertical="center"/>
    </xf>
    <xf numFmtId="0" fontId="32" fillId="0" borderId="11" xfId="0" applyFont="1" applyFill="1" applyBorder="1" applyAlignment="1">
      <alignment horizontal="center" vertical="center"/>
    </xf>
    <xf numFmtId="0" fontId="21" fillId="0" borderId="11" xfId="0" applyFont="1" applyFill="1" applyBorder="1" applyAlignment="1">
      <alignment horizontal="distributed" vertical="center" wrapText="1" indent="1"/>
    </xf>
    <xf numFmtId="0" fontId="21" fillId="0" borderId="7" xfId="0" applyFont="1" applyFill="1" applyBorder="1" applyAlignment="1">
      <alignment horizontal="distributed" vertical="center" wrapText="1" indent="1"/>
    </xf>
    <xf numFmtId="0" fontId="21" fillId="0" borderId="12" xfId="0" applyFont="1" applyFill="1" applyBorder="1" applyAlignment="1">
      <alignment horizontal="center" vertical="center"/>
    </xf>
    <xf numFmtId="0" fontId="21" fillId="0" borderId="3" xfId="0" applyFont="1" applyFill="1" applyBorder="1" applyAlignment="1">
      <alignment vertical="center" wrapText="1"/>
    </xf>
    <xf numFmtId="0" fontId="21" fillId="0" borderId="4" xfId="0" applyFont="1" applyFill="1" applyBorder="1" applyAlignment="1">
      <alignment horizontal="distributed" vertical="center" wrapText="1" indent="1"/>
    </xf>
    <xf numFmtId="0" fontId="21" fillId="0" borderId="6" xfId="0" applyFont="1" applyFill="1" applyBorder="1" applyAlignment="1">
      <alignment horizontal="distributed" vertical="center" wrapText="1" indent="1"/>
    </xf>
    <xf numFmtId="0" fontId="21" fillId="0" borderId="3" xfId="0" applyFont="1" applyFill="1" applyBorder="1" applyAlignment="1">
      <alignment horizontal="center" vertical="center" wrapText="1"/>
    </xf>
    <xf numFmtId="0" fontId="21" fillId="0" borderId="3" xfId="0" applyFont="1" applyFill="1" applyBorder="1" applyAlignment="1">
      <alignment horizontal="center" vertical="center" shrinkToFit="1"/>
    </xf>
    <xf numFmtId="178" fontId="21" fillId="0" borderId="50" xfId="0" applyNumberFormat="1" applyFont="1" applyFill="1" applyBorder="1" applyAlignment="1">
      <alignment horizontal="center" vertical="center" shrinkToFit="1"/>
    </xf>
    <xf numFmtId="178" fontId="21" fillId="0" borderId="51" xfId="0" applyNumberFormat="1" applyFont="1" applyFill="1" applyBorder="1" applyAlignment="1">
      <alignment horizontal="right" vertical="center" shrinkToFit="1"/>
    </xf>
    <xf numFmtId="182" fontId="21" fillId="0" borderId="3" xfId="0" applyNumberFormat="1" applyFont="1" applyFill="1" applyBorder="1" applyAlignment="1">
      <alignment horizontal="center" vertical="center" wrapText="1"/>
    </xf>
    <xf numFmtId="0" fontId="21" fillId="0" borderId="12" xfId="0" applyFont="1" applyFill="1" applyBorder="1" applyAlignment="1">
      <alignment horizontal="center" vertical="center" wrapText="1"/>
    </xf>
    <xf numFmtId="0" fontId="21" fillId="0" borderId="12" xfId="0" applyFont="1" applyFill="1" applyBorder="1" applyAlignment="1">
      <alignment horizontal="center" vertical="center" shrinkToFit="1"/>
    </xf>
    <xf numFmtId="178" fontId="21" fillId="0" borderId="52" xfId="0" applyNumberFormat="1" applyFont="1" applyFill="1" applyBorder="1" applyAlignment="1">
      <alignment horizontal="center" vertical="center" shrinkToFit="1"/>
    </xf>
    <xf numFmtId="178" fontId="21" fillId="0" borderId="53" xfId="0" applyNumberFormat="1" applyFont="1" applyFill="1" applyBorder="1" applyAlignment="1">
      <alignment horizontal="right" vertical="center" shrinkToFit="1"/>
    </xf>
    <xf numFmtId="182" fontId="21" fillId="0" borderId="12" xfId="0" applyNumberFormat="1" applyFont="1" applyFill="1" applyBorder="1" applyAlignment="1">
      <alignment horizontal="center" vertical="center" wrapText="1"/>
    </xf>
    <xf numFmtId="182" fontId="21" fillId="0" borderId="0" xfId="0" applyNumberFormat="1" applyFont="1" applyFill="1" applyAlignment="1">
      <alignment horizontal="left" vertical="center" wrapText="1" indent="1"/>
    </xf>
    <xf numFmtId="0" fontId="21" fillId="0" borderId="53" xfId="0" applyFont="1" applyFill="1" applyBorder="1" applyAlignment="1">
      <alignment vertical="center" shrinkToFit="1"/>
    </xf>
    <xf numFmtId="0" fontId="21" fillId="0" borderId="10" xfId="0" applyFont="1" applyFill="1" applyBorder="1" applyAlignment="1">
      <alignment horizontal="center" vertical="center" shrinkToFit="1"/>
    </xf>
    <xf numFmtId="178" fontId="21" fillId="0" borderId="54" xfId="0" applyNumberFormat="1" applyFont="1" applyFill="1" applyBorder="1" applyAlignment="1">
      <alignment horizontal="center" vertical="center" shrinkToFit="1"/>
    </xf>
    <xf numFmtId="0" fontId="21" fillId="0" borderId="55" xfId="0" applyFont="1" applyFill="1" applyBorder="1" applyAlignment="1">
      <alignment vertical="center" shrinkToFit="1"/>
    </xf>
    <xf numFmtId="182" fontId="21" fillId="0" borderId="10" xfId="0" applyNumberFormat="1" applyFont="1" applyFill="1" applyBorder="1" applyAlignment="1">
      <alignment horizontal="center" vertical="center" wrapText="1"/>
    </xf>
    <xf numFmtId="178" fontId="21" fillId="0" borderId="56" xfId="0" applyNumberFormat="1" applyFont="1" applyFill="1" applyBorder="1" applyAlignment="1">
      <alignment horizontal="right" vertical="center" shrinkToFit="1"/>
    </xf>
    <xf numFmtId="178" fontId="21" fillId="0" borderId="57" xfId="0" applyNumberFormat="1" applyFont="1" applyFill="1" applyBorder="1" applyAlignment="1">
      <alignment horizontal="right" vertical="center" shrinkToFit="1"/>
    </xf>
    <xf numFmtId="0" fontId="21" fillId="0" borderId="10" xfId="0" applyFont="1" applyFill="1" applyBorder="1" applyAlignment="1">
      <alignment horizontal="center" vertical="center"/>
    </xf>
    <xf numFmtId="0" fontId="21" fillId="0" borderId="57" xfId="0" applyFont="1" applyFill="1" applyBorder="1" applyAlignment="1">
      <alignment vertical="center" shrinkToFit="1"/>
    </xf>
    <xf numFmtId="0" fontId="26" fillId="0" borderId="3" xfId="0" applyFont="1" applyFill="1" applyBorder="1" applyAlignment="1" applyProtection="1">
      <alignment horizontal="center" vertical="center" wrapText="1"/>
    </xf>
    <xf numFmtId="0" fontId="21" fillId="0" borderId="10" xfId="0" applyFont="1" applyFill="1" applyBorder="1" applyAlignment="1">
      <alignment horizontal="center" vertical="center" wrapText="1"/>
    </xf>
    <xf numFmtId="0" fontId="21" fillId="0" borderId="58" xfId="0" applyFont="1" applyFill="1" applyBorder="1" applyAlignment="1">
      <alignment vertical="center" shrinkToFit="1"/>
    </xf>
    <xf numFmtId="0" fontId="26" fillId="0" borderId="10" xfId="0" applyFont="1" applyFill="1" applyBorder="1" applyAlignment="1" applyProtection="1">
      <alignment horizontal="center" vertical="center" wrapText="1"/>
    </xf>
    <xf numFmtId="182" fontId="21" fillId="0" borderId="3" xfId="0" applyNumberFormat="1" applyFont="1" applyFill="1" applyBorder="1" applyAlignment="1">
      <alignment horizontal="left" vertical="center" wrapText="1" indent="1"/>
    </xf>
    <xf numFmtId="182" fontId="21" fillId="0" borderId="12" xfId="0" applyNumberFormat="1" applyFont="1" applyFill="1" applyBorder="1" applyAlignment="1">
      <alignment horizontal="left" vertical="center" wrapText="1" indent="1"/>
    </xf>
    <xf numFmtId="182" fontId="21" fillId="0" borderId="10" xfId="0" applyNumberFormat="1" applyFont="1" applyFill="1" applyBorder="1" applyAlignment="1">
      <alignment horizontal="left" vertical="center" wrapText="1" indent="1"/>
    </xf>
    <xf numFmtId="0" fontId="33" fillId="11" borderId="0" xfId="0" applyFont="1" applyFill="1" applyAlignment="1"/>
    <xf numFmtId="0" fontId="33" fillId="11" borderId="0" xfId="0" applyFont="1" applyFill="1" applyAlignment="1">
      <alignment vertical="center"/>
    </xf>
    <xf numFmtId="0" fontId="33" fillId="10" borderId="0" xfId="0" applyFont="1" applyFill="1" applyAlignment="1"/>
    <xf numFmtId="0" fontId="33" fillId="10" borderId="0" xfId="0" applyFont="1" applyFill="1" applyAlignment="1">
      <alignment vertical="center"/>
    </xf>
    <xf numFmtId="0" fontId="33" fillId="10" borderId="0" xfId="0" applyFont="1" applyFill="1" applyAlignment="1">
      <alignment vertical="center" wrapText="1"/>
    </xf>
    <xf numFmtId="0" fontId="33" fillId="10" borderId="0" xfId="0" applyFont="1" applyFill="1" applyAlignment="1">
      <alignment horizontal="center" vertical="center"/>
    </xf>
    <xf numFmtId="0" fontId="33" fillId="10" borderId="0" xfId="0" applyFont="1" applyFill="1" applyBorder="1" applyAlignment="1">
      <alignment vertical="center"/>
    </xf>
    <xf numFmtId="0" fontId="33" fillId="10" borderId="0" xfId="0" applyFont="1" applyFill="1" applyAlignment="1">
      <alignment vertical="top" wrapText="1"/>
    </xf>
    <xf numFmtId="0" fontId="33" fillId="10" borderId="7" xfId="0" applyFont="1" applyFill="1" applyBorder="1" applyAlignment="1">
      <alignment horizontal="distributed" vertical="center" shrinkToFit="1"/>
    </xf>
    <xf numFmtId="0" fontId="33" fillId="10" borderId="7" xfId="0" applyFont="1" applyFill="1" applyBorder="1" applyAlignment="1">
      <alignment vertical="center"/>
    </xf>
    <xf numFmtId="183" fontId="34" fillId="10" borderId="7" xfId="1" applyNumberFormat="1" applyFont="1" applyFill="1" applyBorder="1" applyAlignment="1">
      <alignment horizontal="left" vertical="center"/>
    </xf>
    <xf numFmtId="0" fontId="35" fillId="10" borderId="0" xfId="0" applyFont="1" applyFill="1" applyAlignment="1">
      <alignment vertical="center"/>
    </xf>
    <xf numFmtId="0" fontId="34" fillId="10" borderId="0" xfId="0" applyFont="1" applyFill="1" applyAlignment="1">
      <alignment horizontal="center" vertical="center"/>
    </xf>
    <xf numFmtId="0" fontId="33" fillId="10" borderId="7"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7" xfId="0" applyFont="1" applyFill="1" applyBorder="1" applyAlignment="1">
      <alignment vertical="center" wrapText="1"/>
    </xf>
    <xf numFmtId="0" fontId="33" fillId="10" borderId="12" xfId="0" applyFont="1" applyFill="1" applyBorder="1" applyAlignment="1">
      <alignment vertical="center" wrapText="1"/>
    </xf>
    <xf numFmtId="178" fontId="33" fillId="10" borderId="0" xfId="0" applyNumberFormat="1" applyFont="1" applyFill="1" applyAlignment="1" applyProtection="1">
      <alignment horizontal="right" vertical="center"/>
      <protection locked="0"/>
    </xf>
    <xf numFmtId="0" fontId="2" fillId="11" borderId="0" xfId="0" applyFont="1" applyFill="1" applyAlignment="1">
      <alignment vertical="center"/>
    </xf>
    <xf numFmtId="38" fontId="33" fillId="10" borderId="0" xfId="0" applyNumberFormat="1" applyFont="1" applyFill="1" applyAlignment="1">
      <alignment horizontal="left" vertical="center"/>
    </xf>
    <xf numFmtId="0" fontId="33" fillId="10" borderId="0" xfId="0" applyFont="1" applyFill="1" applyBorder="1" applyAlignment="1">
      <alignment horizontal="right" vertical="center" shrinkToFit="1"/>
    </xf>
    <xf numFmtId="0" fontId="33" fillId="10" borderId="0" xfId="0" applyFont="1" applyFill="1" applyBorder="1" applyAlignment="1">
      <alignment horizontal="center" vertical="center"/>
    </xf>
    <xf numFmtId="0" fontId="33" fillId="10" borderId="0" xfId="0" applyFont="1" applyFill="1" applyBorder="1" applyAlignment="1">
      <alignment vertical="center" wrapText="1"/>
    </xf>
    <xf numFmtId="0" fontId="21" fillId="0" borderId="7" xfId="0" applyFont="1" applyFill="1" applyBorder="1">
      <alignment vertical="center"/>
    </xf>
    <xf numFmtId="0" fontId="21" fillId="7" borderId="0" xfId="0" applyFont="1" applyFill="1" applyAlignment="1">
      <alignment horizontal="justify" vertical="center"/>
    </xf>
    <xf numFmtId="0" fontId="21" fillId="0" borderId="0" xfId="0" applyFont="1" applyFill="1" applyAlignment="1">
      <alignment horizontal="left" vertical="center" indent="1"/>
    </xf>
    <xf numFmtId="0" fontId="22" fillId="7" borderId="0" xfId="0" applyFont="1" applyFill="1" applyAlignment="1">
      <alignment vertical="center"/>
    </xf>
    <xf numFmtId="0" fontId="21" fillId="7" borderId="0" xfId="0" applyFont="1" applyFill="1" applyAlignment="1">
      <alignment vertical="center"/>
    </xf>
    <xf numFmtId="0" fontId="21" fillId="0" borderId="59" xfId="0" applyFont="1" applyFill="1" applyBorder="1" applyAlignment="1">
      <alignment horizontal="left" vertical="center" wrapText="1" indent="1"/>
    </xf>
    <xf numFmtId="0" fontId="21" fillId="11" borderId="0" xfId="0" applyFont="1" applyFill="1">
      <alignment vertical="center"/>
    </xf>
  </cellXfs>
  <cellStyles count="2">
    <cellStyle name="標準" xfId="0" builtinId="0"/>
    <cellStyle name="桁区切り" xfId="1" builtinId="6"/>
  </cellStyles>
  <tableStyles count="0" defaultTableStyle="TableStyleMedium2" defaultPivotStyle="PivotStyleLight16"/>
  <colors>
    <mruColors>
      <color rgb="FFFFA0FF"/>
      <color rgb="FFFF99CC"/>
      <color rgb="FF0000FF"/>
      <color rgb="FFFFFF66"/>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theme" Target="theme/theme1.xml"/>
  <Relationship Id="rId16" Type="http://schemas.openxmlformats.org/officeDocument/2006/relationships/sharedStrings" Target="sharedStrings.xml"/>
  <Relationship Id="rId17" Type="http://schemas.openxmlformats.org/officeDocument/2006/relationships/styles" Target="styles.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s>

</file>

<file path=xl/drawings/_rels/drawing3.xml.rels><?xml version="1.0" encoding="UTF-8"?>

<Relationships xmlns="http://schemas.openxmlformats.org/package/2006/relationships">
  <Relationship Id="rId1" Type="http://schemas.openxmlformats.org/officeDocument/2006/relationships/image" Target="../media/image1.wmf"/>
</Relationships>

</file>

<file path=xl/drawings/drawing1.xml><?xml version="1.0" encoding="utf-8"?>
<xdr:wsDr xmlns:xdr="http://schemas.openxmlformats.org/drawingml/2006/spreadsheetDrawing" xmlns:a="http://schemas.openxmlformats.org/drawingml/2006/main">
  <xdr:twoCellAnchor editAs="absolute">
    <xdr:from xmlns:xdr="http://schemas.openxmlformats.org/drawingml/2006/spreadsheetDrawing">
      <xdr:col>9</xdr:col>
      <xdr:colOff>333375</xdr:colOff>
      <xdr:row>4</xdr:row>
      <xdr:rowOff>28575</xdr:rowOff>
    </xdr:from>
    <xdr:to xmlns:xdr="http://schemas.openxmlformats.org/drawingml/2006/spreadsheetDrawing">
      <xdr:col>15</xdr:col>
      <xdr:colOff>19050</xdr:colOff>
      <xdr:row>5</xdr:row>
      <xdr:rowOff>57785</xdr:rowOff>
    </xdr:to>
    <xdr:sp macro="" textlink="">
      <xdr:nvSpPr>
        <xdr:cNvPr id="13313" name="Text Box 1"/>
        <xdr:cNvSpPr txBox="1">
          <a:spLocks noChangeArrowheads="1"/>
        </xdr:cNvSpPr>
      </xdr:nvSpPr>
      <xdr:spPr>
        <a:xfrm>
          <a:off x="4457700" y="885825"/>
          <a:ext cx="1952625" cy="210185"/>
        </a:xfrm>
        <a:prstGeom prst="rect">
          <a:avLst/>
        </a:prstGeom>
        <a:noFill/>
        <a:ln>
          <a:noFill/>
        </a:ln>
      </xdr:spPr>
      <xdr:txBody>
        <a:bodyPr vertOverflow="clip" horzOverflow="overflow" wrap="square" lIns="0" tIns="18288" rIns="27432" bIns="0" anchor="t" upright="1"/>
        <a:lstStyle/>
        <a:p>
          <a:pPr algn="r" rtl="0">
            <a:defRPr sz="1000"/>
          </a:pPr>
          <a:r>
            <a:rPr lang="ja-JP" altLang="en-US" sz="1000" b="0" i="0" u="none" strike="noStrike" baseline="0">
              <a:solidFill>
                <a:srgbClr val="FF0000"/>
              </a:solidFill>
              <a:latin typeface="ＭＳ Ｐ明朝"/>
              <a:ea typeface="ＭＳ Ｐ明朝"/>
            </a:rPr>
            <a:t>↑印刷日が自動入力されます↑</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editAs="absolute">
    <xdr:from xmlns:xdr="http://schemas.openxmlformats.org/drawingml/2006/spreadsheetDrawing">
      <xdr:col>8</xdr:col>
      <xdr:colOff>190500</xdr:colOff>
      <xdr:row>4</xdr:row>
      <xdr:rowOff>57785</xdr:rowOff>
    </xdr:from>
    <xdr:to xmlns:xdr="http://schemas.openxmlformats.org/drawingml/2006/spreadsheetDrawing">
      <xdr:col>13</xdr:col>
      <xdr:colOff>0</xdr:colOff>
      <xdr:row>5</xdr:row>
      <xdr:rowOff>85725</xdr:rowOff>
    </xdr:to>
    <xdr:sp macro="" textlink="">
      <xdr:nvSpPr>
        <xdr:cNvPr id="1027" name="Text Box 3"/>
        <xdr:cNvSpPr txBox="1">
          <a:spLocks noChangeArrowheads="1"/>
        </xdr:cNvSpPr>
      </xdr:nvSpPr>
      <xdr:spPr>
        <a:xfrm>
          <a:off x="4457700" y="886460"/>
          <a:ext cx="1952625" cy="208915"/>
        </a:xfrm>
        <a:prstGeom prst="rect">
          <a:avLst/>
        </a:prstGeom>
        <a:noFill/>
        <a:ln>
          <a:noFill/>
        </a:ln>
      </xdr:spPr>
      <xdr:txBody>
        <a:bodyPr vertOverflow="clip" horzOverflow="overflow" wrap="square" lIns="0" tIns="18288" rIns="27432" bIns="0" anchor="t" upright="1"/>
        <a:lstStyle/>
        <a:p>
          <a:pPr algn="r" rtl="0">
            <a:defRPr sz="1000"/>
          </a:pPr>
          <a:r>
            <a:rPr lang="ja-JP" altLang="en-US" sz="1000" b="0" i="0" u="none" strike="noStrike" baseline="0">
              <a:solidFill>
                <a:srgbClr val="FF0000"/>
              </a:solidFill>
              <a:latin typeface="ＭＳ Ｐ明朝"/>
              <a:ea typeface="ＭＳ Ｐ明朝"/>
            </a:rPr>
            <a:t>↑印刷日が自動入力されます↑</a:t>
          </a:r>
        </a:p>
      </xdr:txBody>
    </xdr:sp>
    <xdr:clientData fPrintsWithSheet="0"/>
  </xdr:twoCellAnchor>
  <xdr:twoCellAnchor editAs="oneCell">
    <xdr:from xmlns:xdr="http://schemas.openxmlformats.org/drawingml/2006/spreadsheetDrawing">
      <xdr:col>11</xdr:col>
      <xdr:colOff>200025</xdr:colOff>
      <xdr:row>8</xdr:row>
      <xdr:rowOff>237490</xdr:rowOff>
    </xdr:from>
    <xdr:to xmlns:xdr="http://schemas.openxmlformats.org/drawingml/2006/spreadsheetDrawing">
      <xdr:col>13</xdr:col>
      <xdr:colOff>66675</xdr:colOff>
      <xdr:row>10</xdr:row>
      <xdr:rowOff>142875</xdr:rowOff>
    </xdr:to>
    <xdr:sp macro="" textlink="">
      <xdr:nvSpPr>
        <xdr:cNvPr id="1029" name="Oval 5"/>
        <xdr:cNvSpPr>
          <a:spLocks noChangeAspect="1" noChangeArrowheads="1"/>
        </xdr:cNvSpPr>
      </xdr:nvSpPr>
      <xdr:spPr>
        <a:xfrm>
          <a:off x="5753100" y="2018665"/>
          <a:ext cx="723900" cy="724535"/>
        </a:xfrm>
        <a:prstGeom prst="ellipse">
          <a:avLst/>
        </a:prstGeom>
        <a:noFill/>
        <a:ln w="6350">
          <a:solidFill>
            <a:srgbClr xmlns:mc="http://schemas.openxmlformats.org/markup-compatibility/2006" xmlns:a14="http://schemas.microsoft.com/office/drawing/2010/main" val="969696" a14:legacySpreadsheetColorIndex="55" mc:Ignorable="a14"/>
          </a:solidFill>
          <a:prstDash val="sysDot"/>
          <a:round/>
          <a:headEnd/>
          <a:tailEnd/>
        </a:ln>
      </xdr:spPr>
      <xdr:txBody>
        <a:bodyPr vertOverflow="clip" horzOverflow="overflow" wrap="square" lIns="0" tIns="108000" rIns="0" bIns="0" anchor="t" upright="1"/>
        <a:lstStyle/>
        <a:p>
          <a:pPr algn="ctr" rtl="0">
            <a:lnSpc>
              <a:spcPts val="800"/>
            </a:lnSpc>
            <a:defRPr sz="1000"/>
          </a:pPr>
          <a:r>
            <a:rPr lang="ja-JP" altLang="en-US" sz="800" b="0" i="0" u="none" strike="noStrike" baseline="0">
              <a:solidFill>
                <a:srgbClr val="969696"/>
              </a:solidFill>
              <a:latin typeface="ＭＳ Ｐゴシック"/>
              <a:ea typeface="ＭＳ Ｐゴシック"/>
            </a:rPr>
            <a:t>使用印</a:t>
          </a:r>
        </a:p>
        <a:p>
          <a:pPr algn="ctr" rtl="0">
            <a:lnSpc>
              <a:spcPts val="800"/>
            </a:lnSpc>
            <a:defRPr sz="1000"/>
          </a:pPr>
          <a:r>
            <a:rPr lang="ja-JP" altLang="en-US" sz="800" b="0" i="0" u="none" strike="noStrike" baseline="0">
              <a:solidFill>
                <a:srgbClr val="969696"/>
              </a:solidFill>
              <a:latin typeface="ＭＳ Ｐゴシック"/>
              <a:ea typeface="ＭＳ Ｐゴシック"/>
            </a:rPr>
            <a:t> 又は実印</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2</xdr:col>
      <xdr:colOff>19050</xdr:colOff>
      <xdr:row>43</xdr:row>
      <xdr:rowOff>180975</xdr:rowOff>
    </xdr:from>
    <xdr:to xmlns:xdr="http://schemas.openxmlformats.org/drawingml/2006/spreadsheetDrawing">
      <xdr:col>30</xdr:col>
      <xdr:colOff>123825</xdr:colOff>
      <xdr:row>85</xdr:row>
      <xdr:rowOff>85725</xdr:rowOff>
    </xdr:to>
    <xdr:pic macro="">
      <xdr:nvPicPr>
        <xdr:cNvPr id="12323" name="Picture 3"/>
        <xdr:cNvPicPr>
          <a:picLocks noChangeAspect="1" noChangeArrowheads="1"/>
        </xdr:cNvPicPr>
      </xdr:nvPicPr>
      <xdr:blipFill>
        <a:blip xmlns:r="http://schemas.openxmlformats.org/officeDocument/2006/relationships" r:embed="rId1"/>
        <a:stretch>
          <a:fillRect/>
        </a:stretch>
      </xdr:blipFill>
      <xdr:spPr>
        <a:xfrm>
          <a:off x="419100" y="10077450"/>
          <a:ext cx="5715000" cy="790575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mlns:xdr="http://schemas.openxmlformats.org/drawingml/2006/spreadsheetDrawing">
      <xdr:col>5</xdr:col>
      <xdr:colOff>85725</xdr:colOff>
      <xdr:row>4</xdr:row>
      <xdr:rowOff>9525</xdr:rowOff>
    </xdr:from>
    <xdr:to xmlns:xdr="http://schemas.openxmlformats.org/drawingml/2006/spreadsheetDrawing">
      <xdr:col>7</xdr:col>
      <xdr:colOff>38100</xdr:colOff>
      <xdr:row>5</xdr:row>
      <xdr:rowOff>38100</xdr:rowOff>
    </xdr:to>
    <xdr:sp macro="" textlink="">
      <xdr:nvSpPr>
        <xdr:cNvPr id="3" name="Text Box 1"/>
        <xdr:cNvSpPr txBox="1">
          <a:spLocks noChangeArrowheads="1"/>
        </xdr:cNvSpPr>
      </xdr:nvSpPr>
      <xdr:spPr>
        <a:xfrm>
          <a:off x="4581525" y="857250"/>
          <a:ext cx="1952625" cy="209550"/>
        </a:xfrm>
        <a:prstGeom prst="rect">
          <a:avLst/>
        </a:prstGeom>
        <a:noFill/>
        <a:ln>
          <a:noFill/>
        </a:ln>
      </xdr:spPr>
      <xdr:txBody>
        <a:bodyPr vertOverflow="clip" horzOverflow="overflow" wrap="square" lIns="0" tIns="18288" rIns="27432" bIns="0" anchor="t" upright="1"/>
        <a:lstStyle/>
        <a:p>
          <a:pPr algn="r" rtl="0">
            <a:defRPr sz="1000"/>
          </a:pPr>
          <a:r>
            <a:rPr lang="ja-JP" altLang="en-US" sz="1000" b="0" i="0" u="none" strike="noStrike" baseline="0">
              <a:solidFill>
                <a:srgbClr val="FF0000"/>
              </a:solidFill>
              <a:latin typeface="ＭＳ Ｐ明朝"/>
              <a:ea typeface="ＭＳ Ｐ明朝"/>
            </a:rPr>
            <a:t>↑印刷日が自動入力されます↑</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editAs="absolute">
    <xdr:from xmlns:xdr="http://schemas.openxmlformats.org/drawingml/2006/spreadsheetDrawing">
      <xdr:col>9</xdr:col>
      <xdr:colOff>161925</xdr:colOff>
      <xdr:row>4</xdr:row>
      <xdr:rowOff>9525</xdr:rowOff>
    </xdr:from>
    <xdr:to xmlns:xdr="http://schemas.openxmlformats.org/drawingml/2006/spreadsheetDrawing">
      <xdr:col>13</xdr:col>
      <xdr:colOff>400050</xdr:colOff>
      <xdr:row>6</xdr:row>
      <xdr:rowOff>76200</xdr:rowOff>
    </xdr:to>
    <xdr:sp macro="" textlink="">
      <xdr:nvSpPr>
        <xdr:cNvPr id="7" name="Text Box 1"/>
        <xdr:cNvSpPr txBox="1">
          <a:spLocks noChangeArrowheads="1"/>
        </xdr:cNvSpPr>
      </xdr:nvSpPr>
      <xdr:spPr>
        <a:xfrm>
          <a:off x="4533900" y="838200"/>
          <a:ext cx="1952625" cy="428625"/>
        </a:xfrm>
        <a:prstGeom prst="rect">
          <a:avLst/>
        </a:prstGeom>
        <a:noFill/>
        <a:ln>
          <a:noFill/>
        </a:ln>
      </xdr:spPr>
      <xdr:txBody>
        <a:bodyPr vertOverflow="clip" horzOverflow="overflow" wrap="square" lIns="0" tIns="18288" rIns="27432" bIns="0" anchor="t" upright="1"/>
        <a:lstStyle/>
        <a:p>
          <a:pPr marL="0" marR="0" lvl="0" indent="0" algn="r" defTabSz="914400" rtl="0" eaLnBrk="1" fontAlgn="auto" latinLnBrk="0" hangingPunct="1">
            <a:lnSpc>
              <a:spcPct val="100000"/>
            </a:lnSpc>
            <a:spcBef>
              <a:spcPts val="0"/>
            </a:spcBef>
            <a:spcAft>
              <a:spcPts val="0"/>
            </a:spcAft>
            <a:defRPr sz="1000"/>
          </a:pPr>
          <a:r>
            <a:rPr kumimoji="0" lang="ja-JP" altLang="en-US" sz="1000" b="0" i="0" u="none" strike="noStrike" kern="0" cap="none" spc="0" normalizeH="0" baseline="0" noProof="0">
              <a:ln>
                <a:noFill/>
              </a:ln>
              <a:solidFill>
                <a:srgbClr val="FF0000"/>
              </a:solidFill>
              <a:effectLst/>
              <a:uLnTx/>
              <a:uFillTx/>
              <a:latin typeface="ＭＳ Ｐ明朝"/>
              <a:ea typeface="ＭＳ Ｐ明朝"/>
            </a:rPr>
            <a:t>↑印刷日が自動入力されますが、</a:t>
          </a:r>
          <a:endParaRPr kumimoji="0" lang="en-US" altLang="ja-JP" sz="1000" b="0" i="0" u="none" strike="noStrike" kern="0" cap="none" spc="0" normalizeH="0" baseline="0" noProof="0">
            <a:ln>
              <a:noFill/>
            </a:ln>
            <a:solidFill>
              <a:srgbClr val="FF0000"/>
            </a:solidFill>
            <a:effectLst/>
            <a:uLnTx/>
            <a:uFillTx/>
            <a:latin typeface="ＭＳ Ｐ明朝"/>
            <a:ea typeface="ＭＳ Ｐ明朝"/>
          </a:endParaRPr>
        </a:p>
        <a:p>
          <a:pPr marL="0" marR="0" lvl="0" indent="0" algn="r" defTabSz="914400" rtl="0" eaLnBrk="1" fontAlgn="auto" latinLnBrk="0" hangingPunct="1">
            <a:lnSpc>
              <a:spcPct val="100000"/>
            </a:lnSpc>
            <a:spcBef>
              <a:spcPts val="0"/>
            </a:spcBef>
            <a:spcAft>
              <a:spcPts val="0"/>
            </a:spcAft>
            <a:defRPr sz="1000"/>
          </a:pPr>
          <a:r>
            <a:rPr kumimoji="0" lang="ja-JP" altLang="en-US" sz="1000" b="0" i="0" u="none" strike="noStrike" kern="0" cap="none" spc="0" normalizeH="0" baseline="0" noProof="0">
              <a:ln>
                <a:noFill/>
              </a:ln>
              <a:solidFill>
                <a:srgbClr val="FF0000"/>
              </a:solidFill>
              <a:effectLst/>
              <a:uLnTx/>
              <a:uFillTx/>
              <a:latin typeface="ＭＳ Ｐ明朝"/>
              <a:ea typeface="ＭＳ Ｐ明朝"/>
            </a:rPr>
            <a:t>適宜編集も可能です↑</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mlns:xdr="http://schemas.openxmlformats.org/drawingml/2006/spreadsheetDrawing">
      <xdr:col>11</xdr:col>
      <xdr:colOff>159385</xdr:colOff>
      <xdr:row>4</xdr:row>
      <xdr:rowOff>9525</xdr:rowOff>
    </xdr:from>
    <xdr:to xmlns:xdr="http://schemas.openxmlformats.org/drawingml/2006/spreadsheetDrawing">
      <xdr:col>15</xdr:col>
      <xdr:colOff>396240</xdr:colOff>
      <xdr:row>6</xdr:row>
      <xdr:rowOff>76200</xdr:rowOff>
    </xdr:to>
    <xdr:sp macro="" textlink="">
      <xdr:nvSpPr>
        <xdr:cNvPr id="2" name="Text Box 1"/>
        <xdr:cNvSpPr txBox="1">
          <a:spLocks noChangeArrowheads="1"/>
        </xdr:cNvSpPr>
      </xdr:nvSpPr>
      <xdr:spPr>
        <a:xfrm>
          <a:off x="4531360" y="838200"/>
          <a:ext cx="1951355" cy="428625"/>
        </a:xfrm>
        <a:prstGeom prst="rect">
          <a:avLst/>
        </a:prstGeom>
        <a:noFill/>
        <a:ln>
          <a:noFill/>
        </a:ln>
      </xdr:spPr>
      <xdr:txBody>
        <a:bodyPr vertOverflow="clip" horzOverflow="overflow" wrap="square" lIns="0" tIns="18288" rIns="27432" bIns="0" anchor="t" upright="1"/>
        <a:lstStyle/>
        <a:p>
          <a:pPr marL="0" marR="0" lvl="0" indent="0" algn="r" defTabSz="914400" rtl="0" eaLnBrk="1" fontAlgn="auto" latinLnBrk="0" hangingPunct="1">
            <a:lnSpc>
              <a:spcPct val="100000"/>
            </a:lnSpc>
            <a:spcBef>
              <a:spcPts val="0"/>
            </a:spcBef>
            <a:spcAft>
              <a:spcPts val="0"/>
            </a:spcAft>
            <a:defRPr sz="1000"/>
          </a:pPr>
          <a:r>
            <a:rPr kumimoji="0" lang="ja-JP" altLang="en-US" sz="1000" b="0" i="0" u="none" strike="noStrike" kern="0" cap="none" spc="0" normalizeH="0" baseline="0" noProof="0">
              <a:ln>
                <a:noFill/>
              </a:ln>
              <a:solidFill>
                <a:srgbClr val="FF0000"/>
              </a:solidFill>
              <a:effectLst/>
              <a:uLnTx/>
              <a:uFillTx/>
              <a:latin typeface="ＭＳ Ｐ明朝"/>
              <a:ea typeface="ＭＳ Ｐ明朝"/>
            </a:rPr>
            <a:t>↑印刷日が自動入力されますが、</a:t>
          </a:r>
          <a:endParaRPr kumimoji="0" lang="en-US" altLang="ja-JP" sz="1000" b="0" i="0" u="none" strike="noStrike" kern="0" cap="none" spc="0" normalizeH="0" baseline="0" noProof="0">
            <a:ln>
              <a:noFill/>
            </a:ln>
            <a:solidFill>
              <a:srgbClr val="FF0000"/>
            </a:solidFill>
            <a:effectLst/>
            <a:uLnTx/>
            <a:uFillTx/>
            <a:latin typeface="ＭＳ Ｐ明朝"/>
            <a:ea typeface="ＭＳ Ｐ明朝"/>
          </a:endParaRPr>
        </a:p>
        <a:p>
          <a:pPr marL="0" marR="0" lvl="0" indent="0" algn="r" defTabSz="914400" rtl="0" eaLnBrk="1" fontAlgn="auto" latinLnBrk="0" hangingPunct="1">
            <a:lnSpc>
              <a:spcPct val="100000"/>
            </a:lnSpc>
            <a:spcBef>
              <a:spcPts val="0"/>
            </a:spcBef>
            <a:spcAft>
              <a:spcPts val="0"/>
            </a:spcAft>
            <a:defRPr sz="1000"/>
          </a:pPr>
          <a:r>
            <a:rPr kumimoji="0" lang="ja-JP" altLang="en-US" sz="1000" b="0" i="0" u="none" strike="noStrike" kern="0" cap="none" spc="0" normalizeH="0" baseline="0" noProof="0">
              <a:ln>
                <a:noFill/>
              </a:ln>
              <a:solidFill>
                <a:srgbClr val="FF0000"/>
              </a:solidFill>
              <a:effectLst/>
              <a:uLnTx/>
              <a:uFillTx/>
              <a:latin typeface="ＭＳ Ｐ明朝"/>
              <a:ea typeface="ＭＳ Ｐ明朝"/>
            </a:rPr>
            <a:t>適宜編集も可能です↑</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mlns:xdr="http://schemas.openxmlformats.org/drawingml/2006/spreadsheetDrawing">
      <xdr:col>9</xdr:col>
      <xdr:colOff>161925</xdr:colOff>
      <xdr:row>4</xdr:row>
      <xdr:rowOff>9525</xdr:rowOff>
    </xdr:from>
    <xdr:to xmlns:xdr="http://schemas.openxmlformats.org/drawingml/2006/spreadsheetDrawing">
      <xdr:col>13</xdr:col>
      <xdr:colOff>400050</xdr:colOff>
      <xdr:row>6</xdr:row>
      <xdr:rowOff>76200</xdr:rowOff>
    </xdr:to>
    <xdr:sp macro="" textlink="">
      <xdr:nvSpPr>
        <xdr:cNvPr id="2" name="Text Box 1"/>
        <xdr:cNvSpPr txBox="1">
          <a:spLocks noChangeArrowheads="1"/>
        </xdr:cNvSpPr>
      </xdr:nvSpPr>
      <xdr:spPr>
        <a:xfrm>
          <a:off x="4533900" y="838200"/>
          <a:ext cx="1952625" cy="428625"/>
        </a:xfrm>
        <a:prstGeom prst="rect">
          <a:avLst/>
        </a:prstGeom>
        <a:noFill/>
        <a:ln>
          <a:noFill/>
        </a:ln>
      </xdr:spPr>
      <xdr:txBody>
        <a:bodyPr vertOverflow="clip" horzOverflow="overflow" wrap="square" lIns="0" tIns="18288" rIns="27432" bIns="0" anchor="t" upright="1"/>
        <a:lstStyle/>
        <a:p>
          <a:pPr marL="0" marR="0" lvl="0" indent="0" algn="r" defTabSz="914400" rtl="0" eaLnBrk="1" fontAlgn="auto" latinLnBrk="0" hangingPunct="1">
            <a:lnSpc>
              <a:spcPct val="100000"/>
            </a:lnSpc>
            <a:spcBef>
              <a:spcPts val="0"/>
            </a:spcBef>
            <a:spcAft>
              <a:spcPts val="0"/>
            </a:spcAft>
            <a:defRPr sz="1000"/>
          </a:pPr>
          <a:r>
            <a:rPr kumimoji="0" lang="ja-JP" altLang="en-US" sz="1000" b="0" i="0" u="none" strike="noStrike" kern="0" cap="none" spc="0" normalizeH="0" baseline="0" noProof="0">
              <a:ln>
                <a:noFill/>
              </a:ln>
              <a:solidFill>
                <a:srgbClr val="FF0000"/>
              </a:solidFill>
              <a:effectLst/>
              <a:uLnTx/>
              <a:uFillTx/>
              <a:latin typeface="ＭＳ Ｐ明朝"/>
              <a:ea typeface="ＭＳ Ｐ明朝"/>
            </a:rPr>
            <a:t>↑印刷日が自動入力されますが、</a:t>
          </a:r>
          <a:endParaRPr kumimoji="0" lang="en-US" altLang="ja-JP" sz="1000" b="0" i="0" u="none" strike="noStrike" kern="0" cap="none" spc="0" normalizeH="0" baseline="0" noProof="0">
            <a:ln>
              <a:noFill/>
            </a:ln>
            <a:solidFill>
              <a:srgbClr val="FF0000"/>
            </a:solidFill>
            <a:effectLst/>
            <a:uLnTx/>
            <a:uFillTx/>
            <a:latin typeface="ＭＳ Ｐ明朝"/>
            <a:ea typeface="ＭＳ Ｐ明朝"/>
          </a:endParaRPr>
        </a:p>
        <a:p>
          <a:pPr marL="0" marR="0" lvl="0" indent="0" algn="r" defTabSz="914400" rtl="0" eaLnBrk="1" fontAlgn="auto" latinLnBrk="0" hangingPunct="1">
            <a:lnSpc>
              <a:spcPct val="100000"/>
            </a:lnSpc>
            <a:spcBef>
              <a:spcPts val="0"/>
            </a:spcBef>
            <a:spcAft>
              <a:spcPts val="0"/>
            </a:spcAft>
            <a:defRPr sz="1000"/>
          </a:pPr>
          <a:r>
            <a:rPr kumimoji="0" lang="ja-JP" altLang="en-US" sz="1000" b="0" i="0" u="none" strike="noStrike" kern="0" cap="none" spc="0" normalizeH="0" baseline="0" noProof="0">
              <a:ln>
                <a:noFill/>
              </a:ln>
              <a:solidFill>
                <a:srgbClr val="FF0000"/>
              </a:solidFill>
              <a:effectLst/>
              <a:uLnTx/>
              <a:uFillTx/>
              <a:latin typeface="ＭＳ Ｐ明朝"/>
              <a:ea typeface="ＭＳ Ｐ明朝"/>
            </a:rPr>
            <a:t>適宜編集も可能です↑</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2</xdr:col>
      <xdr:colOff>323850</xdr:colOff>
      <xdr:row>27</xdr:row>
      <xdr:rowOff>27940</xdr:rowOff>
    </xdr:from>
    <xdr:to xmlns:xdr="http://schemas.openxmlformats.org/drawingml/2006/spreadsheetDrawing">
      <xdr:col>9</xdr:col>
      <xdr:colOff>360045</xdr:colOff>
      <xdr:row>30</xdr:row>
      <xdr:rowOff>249555</xdr:rowOff>
    </xdr:to>
    <xdr:sp macro="" textlink="">
      <xdr:nvSpPr>
        <xdr:cNvPr id="2" name="大かっこ 1"/>
        <xdr:cNvSpPr/>
      </xdr:nvSpPr>
      <xdr:spPr>
        <a:xfrm>
          <a:off x="800100" y="8166100"/>
          <a:ext cx="5627370" cy="964565"/>
        </a:xfrm>
        <a:prstGeom prst="bracketPair">
          <a:avLst/>
        </a:prstGeom>
        <a:noFill/>
        <a:ln w="15875"/>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editAs="absolute">
    <xdr:from xmlns:xdr="http://schemas.openxmlformats.org/drawingml/2006/spreadsheetDrawing">
      <xdr:col>7</xdr:col>
      <xdr:colOff>323850</xdr:colOff>
      <xdr:row>4</xdr:row>
      <xdr:rowOff>0</xdr:rowOff>
    </xdr:from>
    <xdr:to xmlns:xdr="http://schemas.openxmlformats.org/drawingml/2006/spreadsheetDrawing">
      <xdr:col>10</xdr:col>
      <xdr:colOff>0</xdr:colOff>
      <xdr:row>5</xdr:row>
      <xdr:rowOff>151765</xdr:rowOff>
    </xdr:to>
    <xdr:sp macro="" textlink="">
      <xdr:nvSpPr>
        <xdr:cNvPr id="9" name="Text Box 1"/>
        <xdr:cNvSpPr txBox="1">
          <a:spLocks noChangeArrowheads="1"/>
        </xdr:cNvSpPr>
      </xdr:nvSpPr>
      <xdr:spPr>
        <a:xfrm>
          <a:off x="4619625" y="1074420"/>
          <a:ext cx="1952625" cy="430530"/>
        </a:xfrm>
        <a:prstGeom prst="rect">
          <a:avLst/>
        </a:prstGeom>
        <a:noFill/>
        <a:ln>
          <a:noFill/>
        </a:ln>
      </xdr:spPr>
      <xdr:txBody>
        <a:bodyPr vertOverflow="clip" horzOverflow="overflow" wrap="square" lIns="0" tIns="18288" rIns="27432" bIns="0" anchor="t" upright="1"/>
        <a:lstStyle/>
        <a:p>
          <a:pPr marL="0" marR="0" lvl="0" indent="0" algn="r" defTabSz="914400" rtl="0" eaLnBrk="1" fontAlgn="auto" latinLnBrk="0" hangingPunct="1">
            <a:lnSpc>
              <a:spcPct val="100000"/>
            </a:lnSpc>
            <a:spcBef>
              <a:spcPts val="0"/>
            </a:spcBef>
            <a:spcAft>
              <a:spcPts val="0"/>
            </a:spcAft>
            <a:defRPr sz="1000"/>
          </a:pPr>
          <a:r>
            <a:rPr kumimoji="0" lang="ja-JP" altLang="en-US" sz="1000" b="0" i="0" u="none" strike="noStrike" kern="0" cap="none" spc="0" normalizeH="0" baseline="0" noProof="0">
              <a:ln>
                <a:noFill/>
              </a:ln>
              <a:solidFill>
                <a:srgbClr val="FF0000"/>
              </a:solidFill>
              <a:effectLst/>
              <a:uLnTx/>
              <a:uFillTx/>
              <a:latin typeface="ＭＳ Ｐ明朝"/>
              <a:ea typeface="ＭＳ Ｐ明朝"/>
            </a:rPr>
            <a:t>↑印刷日が自動入力されますが、</a:t>
          </a:r>
          <a:endParaRPr kumimoji="0" lang="en-US" altLang="ja-JP" sz="1000" b="0" i="0" u="none" strike="noStrike" kern="0" cap="none" spc="0" normalizeH="0" baseline="0" noProof="0">
            <a:ln>
              <a:noFill/>
            </a:ln>
            <a:solidFill>
              <a:srgbClr val="FF0000"/>
            </a:solidFill>
            <a:effectLst/>
            <a:uLnTx/>
            <a:uFillTx/>
            <a:latin typeface="ＭＳ Ｐ明朝"/>
            <a:ea typeface="ＭＳ Ｐ明朝"/>
          </a:endParaRPr>
        </a:p>
        <a:p>
          <a:pPr marL="0" marR="0" lvl="0" indent="0" algn="r" defTabSz="914400" rtl="0" eaLnBrk="1" fontAlgn="auto" latinLnBrk="0" hangingPunct="1">
            <a:lnSpc>
              <a:spcPct val="100000"/>
            </a:lnSpc>
            <a:spcBef>
              <a:spcPts val="0"/>
            </a:spcBef>
            <a:spcAft>
              <a:spcPts val="0"/>
            </a:spcAft>
            <a:defRPr sz="1000"/>
          </a:pPr>
          <a:r>
            <a:rPr kumimoji="0" lang="ja-JP" altLang="en-US" sz="1000" b="0" i="0" u="none" strike="noStrike" kern="0" cap="none" spc="0" normalizeH="0" baseline="0" noProof="0">
              <a:ln>
                <a:noFill/>
              </a:ln>
              <a:solidFill>
                <a:srgbClr val="FF0000"/>
              </a:solidFill>
              <a:effectLst/>
              <a:uLnTx/>
              <a:uFillTx/>
              <a:latin typeface="ＭＳ Ｐ明朝"/>
              <a:ea typeface="ＭＳ Ｐ明朝"/>
            </a:rPr>
            <a:t>適宜編集も可能です↑</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mlns:xdr="http://schemas.openxmlformats.org/drawingml/2006/spreadsheetDrawing">
      <xdr:col>6</xdr:col>
      <xdr:colOff>266700</xdr:colOff>
      <xdr:row>2</xdr:row>
      <xdr:rowOff>66675</xdr:rowOff>
    </xdr:from>
    <xdr:to xmlns:xdr="http://schemas.openxmlformats.org/drawingml/2006/spreadsheetDrawing">
      <xdr:col>8</xdr:col>
      <xdr:colOff>419100</xdr:colOff>
      <xdr:row>3</xdr:row>
      <xdr:rowOff>218440</xdr:rowOff>
    </xdr:to>
    <xdr:sp macro="" textlink="">
      <xdr:nvSpPr>
        <xdr:cNvPr id="3" name="Text Box 1"/>
        <xdr:cNvSpPr txBox="1">
          <a:spLocks noChangeArrowheads="1"/>
        </xdr:cNvSpPr>
      </xdr:nvSpPr>
      <xdr:spPr>
        <a:xfrm>
          <a:off x="4619625" y="583565"/>
          <a:ext cx="1924050" cy="430530"/>
        </a:xfrm>
        <a:prstGeom prst="rect">
          <a:avLst/>
        </a:prstGeom>
        <a:noFill/>
        <a:ln>
          <a:noFill/>
        </a:ln>
      </xdr:spPr>
      <xdr:txBody>
        <a:bodyPr vertOverflow="clip" horzOverflow="overflow" wrap="square" lIns="0" tIns="18288" rIns="27432" bIns="0" anchor="t" upright="1"/>
        <a:lstStyle/>
        <a:p>
          <a:pPr marL="0" marR="0" lvl="0" indent="0" algn="r" defTabSz="914400" rtl="0" eaLnBrk="1" fontAlgn="auto" latinLnBrk="0" hangingPunct="1">
            <a:lnSpc>
              <a:spcPct val="100000"/>
            </a:lnSpc>
            <a:spcBef>
              <a:spcPts val="0"/>
            </a:spcBef>
            <a:spcAft>
              <a:spcPts val="0"/>
            </a:spcAft>
            <a:defRPr sz="1000"/>
          </a:pPr>
          <a:r>
            <a:rPr kumimoji="0" lang="ja-JP" altLang="en-US" sz="1000" b="0" i="0" u="none" strike="noStrike" kern="0" cap="none" spc="0" normalizeH="0" baseline="0" noProof="0">
              <a:ln>
                <a:noFill/>
              </a:ln>
              <a:solidFill>
                <a:srgbClr val="FF0000"/>
              </a:solidFill>
              <a:effectLst/>
              <a:uLnTx/>
              <a:uFillTx/>
              <a:latin typeface="ＭＳ Ｐ明朝"/>
              <a:ea typeface="ＭＳ Ｐ明朝"/>
            </a:rPr>
            <a:t>印刷日が自動入力されますが、↑</a:t>
          </a:r>
          <a:endParaRPr kumimoji="0" lang="en-US" altLang="ja-JP" sz="1000" b="0" i="0" u="none" strike="noStrike" kern="0" cap="none" spc="0" normalizeH="0" baseline="0" noProof="0">
            <a:ln>
              <a:noFill/>
            </a:ln>
            <a:solidFill>
              <a:srgbClr val="FF0000"/>
            </a:solidFill>
            <a:effectLst/>
            <a:uLnTx/>
            <a:uFillTx/>
            <a:latin typeface="ＭＳ Ｐ明朝"/>
            <a:ea typeface="ＭＳ Ｐ明朝"/>
          </a:endParaRPr>
        </a:p>
        <a:p>
          <a:pPr marL="0" marR="0" lvl="0" indent="0" algn="r" defTabSz="914400" rtl="0" eaLnBrk="1" fontAlgn="auto" latinLnBrk="0" hangingPunct="1">
            <a:lnSpc>
              <a:spcPct val="100000"/>
            </a:lnSpc>
            <a:spcBef>
              <a:spcPts val="0"/>
            </a:spcBef>
            <a:spcAft>
              <a:spcPts val="0"/>
            </a:spcAft>
            <a:defRPr sz="1000"/>
          </a:pPr>
          <a:r>
            <a:rPr kumimoji="0" lang="ja-JP" altLang="en-US" sz="1000" b="0" i="0" u="none" strike="noStrike" kern="0" cap="none" spc="0" normalizeH="0" baseline="0" noProof="0">
              <a:ln>
                <a:noFill/>
              </a:ln>
              <a:solidFill>
                <a:srgbClr val="FF0000"/>
              </a:solidFill>
              <a:effectLst/>
              <a:uLnTx/>
              <a:uFillTx/>
              <a:latin typeface="ＭＳ Ｐ明朝"/>
              <a:ea typeface="ＭＳ Ｐ明朝"/>
            </a:rPr>
            <a:t>適宜編集も可能です</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mlns:xdr="http://schemas.openxmlformats.org/drawingml/2006/spreadsheetDrawing">
      <xdr:col>9</xdr:col>
      <xdr:colOff>333375</xdr:colOff>
      <xdr:row>4</xdr:row>
      <xdr:rowOff>28575</xdr:rowOff>
    </xdr:from>
    <xdr:to xmlns:xdr="http://schemas.openxmlformats.org/drawingml/2006/spreadsheetDrawing">
      <xdr:col>15</xdr:col>
      <xdr:colOff>19050</xdr:colOff>
      <xdr:row>5</xdr:row>
      <xdr:rowOff>57785</xdr:rowOff>
    </xdr:to>
    <xdr:sp macro="" textlink="">
      <xdr:nvSpPr>
        <xdr:cNvPr id="2" name="Text Box 1"/>
        <xdr:cNvSpPr txBox="1">
          <a:spLocks noChangeArrowheads="1"/>
        </xdr:cNvSpPr>
      </xdr:nvSpPr>
      <xdr:spPr>
        <a:xfrm>
          <a:off x="4457700" y="885825"/>
          <a:ext cx="1952625" cy="210185"/>
        </a:xfrm>
        <a:prstGeom prst="rect">
          <a:avLst/>
        </a:prstGeom>
        <a:noFill/>
        <a:ln>
          <a:noFill/>
        </a:ln>
      </xdr:spPr>
      <xdr:txBody>
        <a:bodyPr vertOverflow="clip" horzOverflow="overflow" wrap="square" lIns="0" tIns="18288" rIns="27432" bIns="0" anchor="t" upright="1"/>
        <a:lstStyle/>
        <a:p>
          <a:pPr algn="r" rtl="0">
            <a:defRPr sz="1000"/>
          </a:pPr>
          <a:r>
            <a:rPr lang="ja-JP" altLang="en-US" sz="1000" b="0" i="0" u="none" strike="noStrike" baseline="0">
              <a:solidFill>
                <a:srgbClr val="FF0000"/>
              </a:solidFill>
              <a:latin typeface="ＭＳ Ｐ明朝"/>
              <a:ea typeface="ＭＳ Ｐ明朝"/>
            </a:rPr>
            <a:t>↑印刷日が自動入力されます↑</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editAs="oneCell">
    <xdr:from xmlns:xdr="http://schemas.openxmlformats.org/drawingml/2006/spreadsheetDrawing">
      <xdr:col>6</xdr:col>
      <xdr:colOff>2276475</xdr:colOff>
      <xdr:row>18</xdr:row>
      <xdr:rowOff>219710</xdr:rowOff>
    </xdr:from>
    <xdr:to xmlns:xdr="http://schemas.openxmlformats.org/drawingml/2006/spreadsheetDrawing">
      <xdr:col>7</xdr:col>
      <xdr:colOff>85725</xdr:colOff>
      <xdr:row>20</xdr:row>
      <xdr:rowOff>142875</xdr:rowOff>
    </xdr:to>
    <xdr:sp macro="" textlink="">
      <xdr:nvSpPr>
        <xdr:cNvPr id="10243" name="Oval 3"/>
        <xdr:cNvSpPr>
          <a:spLocks noChangeAspect="1" noChangeArrowheads="1"/>
        </xdr:cNvSpPr>
      </xdr:nvSpPr>
      <xdr:spPr>
        <a:xfrm>
          <a:off x="5829300" y="4020185"/>
          <a:ext cx="723900" cy="723265"/>
        </a:xfrm>
        <a:prstGeom prst="ellipse">
          <a:avLst/>
        </a:prstGeom>
        <a:noFill/>
        <a:ln w="6350">
          <a:solidFill>
            <a:srgbClr xmlns:mc="http://schemas.openxmlformats.org/markup-compatibility/2006" xmlns:a14="http://schemas.microsoft.com/office/drawing/2010/main" val="969696" a14:legacySpreadsheetColorIndex="55" mc:Ignorable="a14"/>
          </a:solidFill>
          <a:prstDash val="sysDot"/>
          <a:round/>
          <a:headEnd/>
          <a:tailEnd/>
        </a:ln>
      </xdr:spPr>
      <xdr:txBody>
        <a:bodyPr vertOverflow="clip" horzOverflow="overflow" wrap="square" lIns="0" tIns="108000" rIns="0" bIns="0" anchor="t" upright="1"/>
        <a:lstStyle/>
        <a:p>
          <a:pPr algn="ctr" rtl="0">
            <a:lnSpc>
              <a:spcPts val="900"/>
            </a:lnSpc>
            <a:defRPr sz="1000"/>
          </a:pPr>
          <a:r>
            <a:rPr lang="ja-JP" altLang="en-US" sz="800" b="0" i="0" u="none" strike="noStrike" baseline="0">
              <a:solidFill>
                <a:srgbClr val="969696"/>
              </a:solidFill>
              <a:latin typeface="ＭＳ Ｐゴシック"/>
              <a:ea typeface="ＭＳ Ｐゴシック"/>
            </a:rPr>
            <a:t>使用印</a:t>
          </a:r>
        </a:p>
        <a:p>
          <a:pPr algn="ctr" rtl="0">
            <a:lnSpc>
              <a:spcPts val="800"/>
            </a:lnSpc>
            <a:defRPr sz="1000"/>
          </a:pPr>
          <a:r>
            <a:rPr lang="ja-JP" altLang="en-US" sz="800" b="0" i="0" u="none" strike="noStrike" baseline="0">
              <a:solidFill>
                <a:srgbClr val="969696"/>
              </a:solidFill>
              <a:latin typeface="ＭＳ Ｐゴシック"/>
              <a:ea typeface="ＭＳ Ｐゴシック"/>
            </a:rPr>
            <a:t> 又は実印</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mlns:xdr="http://schemas.openxmlformats.org/drawingml/2006/spreadsheetDrawing">
      <xdr:col>11</xdr:col>
      <xdr:colOff>200025</xdr:colOff>
      <xdr:row>8</xdr:row>
      <xdr:rowOff>237490</xdr:rowOff>
    </xdr:from>
    <xdr:to xmlns:xdr="http://schemas.openxmlformats.org/drawingml/2006/spreadsheetDrawing">
      <xdr:col>13</xdr:col>
      <xdr:colOff>66675</xdr:colOff>
      <xdr:row>10</xdr:row>
      <xdr:rowOff>142875</xdr:rowOff>
    </xdr:to>
    <xdr:sp macro="" textlink="">
      <xdr:nvSpPr>
        <xdr:cNvPr id="17410" name="Oval 2"/>
        <xdr:cNvSpPr>
          <a:spLocks noChangeAspect="1" noChangeArrowheads="1"/>
        </xdr:cNvSpPr>
      </xdr:nvSpPr>
      <xdr:spPr>
        <a:xfrm>
          <a:off x="5753100" y="2018665"/>
          <a:ext cx="723900" cy="724535"/>
        </a:xfrm>
        <a:prstGeom prst="ellipse">
          <a:avLst/>
        </a:prstGeom>
        <a:noFill/>
        <a:ln w="6350">
          <a:solidFill>
            <a:srgbClr xmlns:mc="http://schemas.openxmlformats.org/markup-compatibility/2006" xmlns:a14="http://schemas.microsoft.com/office/drawing/2010/main" val="969696" a14:legacySpreadsheetColorIndex="55" mc:Ignorable="a14"/>
          </a:solidFill>
          <a:prstDash val="sysDot"/>
          <a:round/>
          <a:headEnd/>
          <a:tailEnd/>
        </a:ln>
      </xdr:spPr>
      <xdr:txBody>
        <a:bodyPr vertOverflow="clip" horzOverflow="overflow" wrap="square" lIns="0" tIns="108000" rIns="0" bIns="0" anchor="t" upright="1"/>
        <a:lstStyle/>
        <a:p>
          <a:pPr algn="ctr" rtl="0">
            <a:lnSpc>
              <a:spcPts val="800"/>
            </a:lnSpc>
            <a:defRPr sz="1000"/>
          </a:pPr>
          <a:r>
            <a:rPr lang="ja-JP" altLang="en-US" sz="800" b="0" i="0" u="none" strike="noStrike" baseline="0">
              <a:solidFill>
                <a:srgbClr val="969696"/>
              </a:solidFill>
              <a:latin typeface="ＭＳ Ｐゴシック"/>
              <a:ea typeface="ＭＳ Ｐゴシック"/>
            </a:rPr>
            <a:t>使用印</a:t>
          </a:r>
        </a:p>
        <a:p>
          <a:pPr algn="ctr" rtl="0">
            <a:lnSpc>
              <a:spcPts val="800"/>
            </a:lnSpc>
            <a:defRPr sz="1000"/>
          </a:pPr>
          <a:r>
            <a:rPr lang="ja-JP" altLang="en-US" sz="800" b="0" i="0" u="none" strike="noStrike" baseline="0">
              <a:solidFill>
                <a:srgbClr val="969696"/>
              </a:solidFill>
              <a:latin typeface="ＭＳ Ｐゴシック"/>
              <a:ea typeface="ＭＳ Ｐゴシック"/>
            </a:rPr>
            <a:t> 又は実印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 Id="rId2" Type="http://schemas.openxmlformats.org/officeDocument/2006/relationships/drawing" Target="../drawings/drawing1.xml"/>
</Relationships>

</file>

<file path=xl/worksheets/_rels/sheet4.xml.rels><?xml version="1.0" encoding="UTF-8"?>

<Relationships xmlns="http://schemas.openxmlformats.org/package/2006/relationships">
  <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

<Relationships xmlns="http://schemas.openxmlformats.org/package/2006/relationships">
  <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

<Relationships xmlns="http://schemas.openxmlformats.org/package/2006/relationships">
  <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

<Relationships xmlns="http://schemas.openxmlformats.org/package/2006/relationships">
  <Relationship Id="rId1" Type="http://schemas.openxmlformats.org/officeDocument/2006/relationships/printerSettings" Target="../printerSettings/printerSettings7.bin"/>
  <Relationship Id="rId2" Type="http://schemas.openxmlformats.org/officeDocument/2006/relationships/drawing" Target="../drawings/drawing5.xml"/>
</Relationships>

</file>

<file path=xl/worksheets/_rels/sheet8.xml.rels><?xml version="1.0" encoding="UTF-8"?>

<Relationships xmlns="http://schemas.openxmlformats.org/package/2006/relationships">
  <Relationship Id="rId1" Type="http://schemas.openxmlformats.org/officeDocument/2006/relationships/printerSettings" Target="../printerSettings/printerSettings8.bin"/>
  <Relationship Id="rId2" Type="http://schemas.openxmlformats.org/officeDocument/2006/relationships/drawing" Target="../drawings/drawing6.xml"/>
</Relationships>

</file>

<file path=xl/worksheets/_rels/sheet9.xml.rels><?xml version="1.0" encoding="UTF-8"?>

<Relationships xmlns="http://schemas.openxmlformats.org/package/2006/relationships">
  <Relationship Id="rId1" Type="http://schemas.openxmlformats.org/officeDocument/2006/relationships/printerSettings" Target="../printerSettings/printerSettings9.bin"/>
  <Relationship Id="rId2" Type="http://schemas.openxmlformats.org/officeDocument/2006/relationships/drawing" Target="../drawings/drawing7.xml"/>
</Relationships>

</file>

<file path=xl/worksheets/_rels/sheet10.xml.rels><?xml version="1.0" encoding="UTF-8"?>

<Relationships xmlns="http://schemas.openxmlformats.org/package/2006/relationships">
  <Relationship Id="rId1" Type="http://schemas.openxmlformats.org/officeDocument/2006/relationships/printerSettings" Target="../printerSettings/printerSettings10.bin"/>
  <Relationship Id="rId2" Type="http://schemas.openxmlformats.org/officeDocument/2006/relationships/drawing" Target="../drawings/drawing8.xml"/>
</Relationships>

</file>

<file path=xl/worksheets/_rels/sheet11.xml.rels><?xml version="1.0" encoding="UTF-8"?>

<Relationships xmlns="http://schemas.openxmlformats.org/package/2006/relationships">
  <Relationship Id="rId1" Type="http://schemas.openxmlformats.org/officeDocument/2006/relationships/printerSettings" Target="../printerSettings/printerSettings11.bin"/>
  <Relationship Id="rId2" Type="http://schemas.openxmlformats.org/officeDocument/2006/relationships/drawing" Target="../drawings/drawing9.xml"/>
</Relationships>

</file>

<file path=xl/worksheets/_rels/sheet12.xml.rels><?xml version="1.0" encoding="UTF-8"?>

<Relationships xmlns="http://schemas.openxmlformats.org/package/2006/relationships">
  <Relationship Id="rId1" Type="http://schemas.openxmlformats.org/officeDocument/2006/relationships/printerSettings" Target="../printerSettings/printerSettings12.bin"/>
  <Relationship Id="rId2" Type="http://schemas.openxmlformats.org/officeDocument/2006/relationships/drawing" Target="../drawings/drawing10.xml"/>
</Relationships>

</file>

<file path=xl/worksheets/_rels/sheet13.xml.rels><?xml version="1.0" encoding="UTF-8"?>

<Relationships xmlns="http://schemas.openxmlformats.org/package/2006/relationships">
  <Relationship Id="rId1" Type="http://schemas.openxmlformats.org/officeDocument/2006/relationships/printerSettings" Target="../printerSettings/printerSettings13.bin"/>
  <Relationship Id="rId2" Type="http://schemas.openxmlformats.org/officeDocument/2006/relationships/drawing" Target="../drawings/drawing11.xml"/>
</Relationships>

</file>

<file path=xl/worksheets/_rels/sheet14.xml.rels><?xml version="1.0" encoding="UTF-8"?>

<Relationships xmlns="http://schemas.openxmlformats.org/package/2006/relationships">
  <Relationship Id="rId1" Type="http://schemas.openxmlformats.org/officeDocument/2006/relationships/printerSettings" Target="../printerSettings/printerSettings14.bin"/>
  <Relationship Id="rId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indexed="13"/>
  </sheetPr>
  <dimension ref="A1:B26"/>
  <sheetViews>
    <sheetView workbookViewId="0">
      <selection activeCell="C1" sqref="C1"/>
    </sheetView>
  </sheetViews>
  <sheetFormatPr defaultRowHeight="13.5"/>
  <cols>
    <col min="1" max="1" width="19.625" style="1" customWidth="1"/>
    <col min="2" max="2" width="75.625" style="1" customWidth="1"/>
    <col min="3" max="16384" width="9" style="1" customWidth="1"/>
  </cols>
  <sheetData>
    <row r="1" spans="1:2" ht="27.75">
      <c r="A1" s="2" t="s">
        <v>140</v>
      </c>
    </row>
    <row r="2" spans="1:2">
      <c r="A2" s="1" t="s">
        <v>141</v>
      </c>
    </row>
    <row r="3" spans="1:2">
      <c r="A3" s="1" t="s">
        <v>142</v>
      </c>
    </row>
    <row r="4" spans="1:2">
      <c r="A4" s="3" t="s">
        <v>163</v>
      </c>
    </row>
    <row r="5" spans="1:2">
      <c r="A5" s="1" t="s">
        <v>162</v>
      </c>
    </row>
    <row r="6" spans="1:2" ht="30" customHeight="1">
      <c r="A6" s="4" t="s">
        <v>143</v>
      </c>
      <c r="B6" s="12" t="s">
        <v>161</v>
      </c>
    </row>
    <row r="7" spans="1:2" ht="43.5" customHeight="1">
      <c r="A7" s="5" t="s">
        <v>41</v>
      </c>
      <c r="B7" s="12" t="s">
        <v>220</v>
      </c>
    </row>
    <row r="8" spans="1:2" ht="57" customHeight="1">
      <c r="A8" s="6" t="s">
        <v>145</v>
      </c>
      <c r="B8" s="12" t="s">
        <v>225</v>
      </c>
    </row>
    <row r="9" spans="1:2" ht="30" customHeight="1">
      <c r="A9" s="6" t="s">
        <v>146</v>
      </c>
      <c r="B9" s="12" t="s">
        <v>219</v>
      </c>
    </row>
    <row r="10" spans="1:2" ht="80.25" customHeight="1">
      <c r="A10" s="6" t="s">
        <v>147</v>
      </c>
      <c r="B10" s="12" t="s">
        <v>144</v>
      </c>
    </row>
    <row r="11" spans="1:2" ht="44.25" customHeight="1">
      <c r="A11" s="6" t="s">
        <v>148</v>
      </c>
      <c r="B11" s="12" t="s">
        <v>156</v>
      </c>
    </row>
    <row r="12" spans="1:2" ht="90" customHeight="1">
      <c r="A12" s="7" t="s">
        <v>149</v>
      </c>
      <c r="B12" s="12" t="s">
        <v>228</v>
      </c>
    </row>
    <row r="13" spans="1:2" ht="40" customHeight="1">
      <c r="A13" s="8" t="s">
        <v>321</v>
      </c>
      <c r="B13" s="12" t="s">
        <v>322</v>
      </c>
    </row>
    <row r="14" spans="1:2" ht="40" customHeight="1">
      <c r="A14" s="8" t="s">
        <v>248</v>
      </c>
      <c r="B14" s="12" t="s">
        <v>198</v>
      </c>
    </row>
    <row r="15" spans="1:2" ht="75" customHeight="1">
      <c r="A15" s="8" t="s">
        <v>201</v>
      </c>
      <c r="B15" s="12" t="s">
        <v>268</v>
      </c>
    </row>
    <row r="16" spans="1:2" ht="30" customHeight="1">
      <c r="A16" s="8" t="s">
        <v>241</v>
      </c>
      <c r="B16" s="12" t="s">
        <v>276</v>
      </c>
    </row>
    <row r="17" spans="1:2" ht="30" customHeight="1">
      <c r="A17" s="9" t="s">
        <v>150</v>
      </c>
      <c r="B17" s="12" t="s">
        <v>230</v>
      </c>
    </row>
    <row r="18" spans="1:2" ht="28.5" customHeight="1">
      <c r="A18" s="9" t="s">
        <v>151</v>
      </c>
      <c r="B18" s="12" t="s">
        <v>98</v>
      </c>
    </row>
    <row r="21" spans="1:2" ht="14.25">
      <c r="A21" s="10" t="s">
        <v>152</v>
      </c>
    </row>
    <row r="22" spans="1:2" ht="36" customHeight="1">
      <c r="A22" s="11" t="s">
        <v>153</v>
      </c>
      <c r="B22" s="11"/>
    </row>
    <row r="23" spans="1:2" ht="21" customHeight="1">
      <c r="A23" s="11" t="s">
        <v>155</v>
      </c>
      <c r="B23" s="11"/>
    </row>
    <row r="24" spans="1:2" ht="23.25" customHeight="1">
      <c r="A24" s="11" t="s">
        <v>158</v>
      </c>
      <c r="B24" s="11"/>
    </row>
    <row r="25" spans="1:2" ht="62.25" customHeight="1">
      <c r="A25" s="11" t="s">
        <v>160</v>
      </c>
      <c r="B25" s="11"/>
    </row>
    <row r="26" spans="1:2" ht="28.5" customHeight="1">
      <c r="A26" s="11" t="s">
        <v>76</v>
      </c>
      <c r="B26" s="11"/>
    </row>
  </sheetData>
  <mergeCells count="5">
    <mergeCell ref="A22:B22"/>
    <mergeCell ref="A23:B23"/>
    <mergeCell ref="A24:B24"/>
    <mergeCell ref="A25:B25"/>
    <mergeCell ref="A26:B26"/>
  </mergeCells>
  <phoneticPr fontId="1"/>
  <pageMargins left="0.78740157480314965" right="0.39370078740157483" top="0.39370078740157483" bottom="0.39370078740157483" header="0.19685039370078741" footer="0.19685039370078741"/>
  <pageSetup paperSize="9" fitToWidth="1" fitToHeight="1" orientation="portrait" usePrinterDefaults="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indexed="10"/>
  </sheetPr>
  <dimension ref="A1:S83"/>
  <sheetViews>
    <sheetView showGridLines="0" view="pageBreakPreview" zoomScaleSheetLayoutView="100" workbookViewId="0">
      <selection activeCell="C1" sqref="C1"/>
    </sheetView>
  </sheetViews>
  <sheetFormatPr defaultRowHeight="13.5"/>
  <cols>
    <col min="1" max="1" width="20.625" style="1" customWidth="1"/>
    <col min="2" max="2" width="18.25" style="1" customWidth="1"/>
    <col min="3" max="3" width="21.25" style="1" customWidth="1"/>
    <col min="4" max="4" width="9" style="1" bestFit="1" customWidth="1"/>
    <col min="5" max="5" width="14.875" style="1" customWidth="1"/>
    <col min="6" max="6" width="4.25" style="1" customWidth="1"/>
    <col min="7" max="7" width="9" style="1" customWidth="1"/>
    <col min="8" max="8" width="15.5" style="1" customWidth="1"/>
    <col min="9" max="16384" width="9" style="1" customWidth="1"/>
  </cols>
  <sheetData>
    <row r="1" spans="1:6" ht="21">
      <c r="A1" s="13" t="s">
        <v>199</v>
      </c>
    </row>
    <row r="2" spans="1:6" ht="6.75" customHeight="1"/>
    <row r="3" spans="1:6">
      <c r="A3" s="1" t="s">
        <v>15</v>
      </c>
    </row>
    <row r="4" spans="1:6">
      <c r="A4" s="14" t="s">
        <v>216</v>
      </c>
    </row>
    <row r="5" spans="1:6">
      <c r="A5" s="14" t="s">
        <v>218</v>
      </c>
    </row>
    <row r="6" spans="1:6">
      <c r="A6" s="14" t="s">
        <v>29</v>
      </c>
    </row>
    <row r="7" spans="1:6">
      <c r="A7" s="14" t="s">
        <v>284</v>
      </c>
    </row>
    <row r="8" spans="1:6" ht="13.5" customHeight="1">
      <c r="A8" s="14"/>
    </row>
    <row r="9" spans="1:6" ht="27.75" customHeight="1">
      <c r="A9" s="15" t="s">
        <v>10</v>
      </c>
      <c r="B9" s="17"/>
      <c r="C9" s="17"/>
      <c r="D9" s="17"/>
      <c r="E9" s="17"/>
      <c r="F9" s="17"/>
    </row>
    <row r="10" spans="1:6" ht="27.75" customHeight="1">
      <c r="A10" s="16" t="s">
        <v>7</v>
      </c>
      <c r="B10" s="16" t="s">
        <v>3</v>
      </c>
      <c r="C10" s="43" t="s">
        <v>165</v>
      </c>
      <c r="D10" s="43"/>
      <c r="E10" s="43"/>
      <c r="F10" s="17"/>
    </row>
    <row r="11" spans="1:6" ht="27.75" customHeight="1">
      <c r="A11" s="17"/>
      <c r="B11" s="16" t="s">
        <v>6</v>
      </c>
      <c r="C11" s="43" t="s">
        <v>222</v>
      </c>
      <c r="D11" s="43"/>
      <c r="E11" s="43"/>
      <c r="F11" s="17"/>
    </row>
    <row r="12" spans="1:6" ht="27.75" customHeight="1">
      <c r="A12" s="18" t="s">
        <v>24</v>
      </c>
      <c r="B12" s="16" t="s">
        <v>246</v>
      </c>
      <c r="C12" s="43" t="s">
        <v>22</v>
      </c>
      <c r="D12" s="43"/>
      <c r="E12" s="43"/>
      <c r="F12" s="17"/>
    </row>
    <row r="13" spans="1:6" ht="27.75" customHeight="1">
      <c r="A13" s="18" t="s">
        <v>116</v>
      </c>
      <c r="B13" s="16" t="s">
        <v>166</v>
      </c>
      <c r="C13" s="43" t="s">
        <v>167</v>
      </c>
      <c r="D13" s="43"/>
      <c r="E13" s="43"/>
      <c r="F13" s="17"/>
    </row>
    <row r="14" spans="1:6">
      <c r="A14" s="17"/>
      <c r="B14" s="16" t="s">
        <v>168</v>
      </c>
      <c r="C14" s="43" t="s">
        <v>169</v>
      </c>
      <c r="D14" s="43"/>
      <c r="E14" s="43"/>
      <c r="F14" s="17"/>
    </row>
    <row r="15" spans="1:6">
      <c r="A15" s="17"/>
      <c r="B15" s="17"/>
      <c r="C15" s="17"/>
      <c r="D15" s="17"/>
      <c r="E15" s="17"/>
      <c r="F15" s="17"/>
    </row>
    <row r="16" spans="1:6" ht="27.75" customHeight="1">
      <c r="A16" s="16" t="s">
        <v>90</v>
      </c>
      <c r="B16" s="16" t="s">
        <v>232</v>
      </c>
      <c r="C16" s="43" t="s">
        <v>223</v>
      </c>
      <c r="D16" s="43"/>
      <c r="E16" s="43"/>
      <c r="F16" s="17"/>
    </row>
    <row r="17" spans="1:19" ht="27.75" customHeight="1">
      <c r="A17" s="17"/>
      <c r="B17" s="35" t="s">
        <v>9</v>
      </c>
      <c r="C17" s="43" t="s">
        <v>27</v>
      </c>
      <c r="D17" s="43"/>
      <c r="E17" s="43"/>
      <c r="F17" s="17"/>
    </row>
    <row r="18" spans="1:19">
      <c r="A18" s="17"/>
      <c r="B18" s="16" t="s">
        <v>50</v>
      </c>
      <c r="C18" s="45">
        <v>46203</v>
      </c>
      <c r="D18" s="16" t="s">
        <v>20</v>
      </c>
      <c r="E18" s="71">
        <v>0.41666666666666669</v>
      </c>
      <c r="F18" s="17"/>
    </row>
    <row r="19" spans="1:19">
      <c r="A19" s="17"/>
      <c r="B19" s="17"/>
      <c r="C19" s="17"/>
      <c r="D19" s="17"/>
      <c r="E19" s="17"/>
      <c r="F19" s="17"/>
    </row>
    <row r="20" spans="1:19" ht="14.25" customHeight="1">
      <c r="A20" s="19" t="s">
        <v>115</v>
      </c>
      <c r="B20" s="19"/>
      <c r="C20" s="46" t="s">
        <v>203</v>
      </c>
      <c r="D20" s="46"/>
      <c r="E20" s="46"/>
      <c r="F20" s="17"/>
      <c r="H20" s="83" t="s">
        <v>97</v>
      </c>
      <c r="I20" s="86"/>
      <c r="J20" s="86"/>
      <c r="K20" s="86"/>
      <c r="L20" s="86"/>
      <c r="M20" s="86"/>
      <c r="N20" s="86"/>
      <c r="O20" s="86"/>
      <c r="P20" s="86"/>
      <c r="Q20" s="86"/>
      <c r="R20" s="86"/>
      <c r="S20" s="86"/>
    </row>
    <row r="21" spans="1:19" ht="14.25" customHeight="1">
      <c r="A21" s="17"/>
      <c r="B21" s="36" t="s">
        <v>100</v>
      </c>
      <c r="C21" s="47" t="s">
        <v>130</v>
      </c>
      <c r="D21" s="47"/>
      <c r="E21" s="47"/>
      <c r="F21" s="17"/>
      <c r="H21" s="83" t="s">
        <v>37</v>
      </c>
      <c r="I21" s="86"/>
      <c r="J21" s="86"/>
      <c r="K21" s="86"/>
      <c r="L21" s="86"/>
      <c r="M21" s="86"/>
      <c r="N21" s="86"/>
      <c r="O21" s="86"/>
      <c r="P21" s="86"/>
      <c r="Q21" s="88"/>
      <c r="R21" s="86"/>
      <c r="S21" s="86"/>
    </row>
    <row r="22" spans="1:19" ht="32.25" customHeight="1">
      <c r="A22" s="17"/>
      <c r="B22" s="34"/>
      <c r="C22" s="47"/>
      <c r="D22" s="47"/>
      <c r="E22" s="47"/>
      <c r="F22" s="17"/>
      <c r="H22" s="84" t="s">
        <v>34</v>
      </c>
      <c r="I22" s="87"/>
      <c r="J22" s="87"/>
      <c r="K22" s="87"/>
      <c r="L22" s="87"/>
      <c r="M22" s="87"/>
      <c r="N22" s="87"/>
      <c r="O22" s="87"/>
      <c r="P22" s="87"/>
      <c r="Q22" s="87"/>
      <c r="R22" s="87"/>
      <c r="S22" s="87"/>
    </row>
    <row r="23" spans="1:19" ht="14.25">
      <c r="A23" s="17"/>
      <c r="B23" s="17"/>
      <c r="C23" s="17"/>
      <c r="D23" s="17"/>
      <c r="E23" s="17"/>
      <c r="F23" s="17"/>
      <c r="H23" s="84" t="s">
        <v>99</v>
      </c>
      <c r="I23" s="87"/>
      <c r="J23" s="87"/>
      <c r="K23" s="87"/>
      <c r="L23" s="87"/>
      <c r="M23" s="87"/>
      <c r="N23" s="87"/>
      <c r="O23" s="87"/>
      <c r="P23" s="87"/>
      <c r="Q23" s="87"/>
      <c r="R23" s="87"/>
      <c r="S23" s="87"/>
    </row>
    <row r="24" spans="1:19" ht="14.25">
      <c r="A24" s="17"/>
      <c r="B24" s="17"/>
      <c r="C24" s="19" t="s">
        <v>206</v>
      </c>
      <c r="D24" s="19"/>
      <c r="E24" s="19" t="s">
        <v>16</v>
      </c>
      <c r="F24" s="17"/>
      <c r="H24" s="84" t="s">
        <v>96</v>
      </c>
      <c r="I24" s="87"/>
      <c r="J24" s="87"/>
      <c r="K24" s="87"/>
      <c r="L24" s="87"/>
      <c r="M24" s="87"/>
      <c r="N24" s="87"/>
      <c r="O24" s="87"/>
      <c r="P24" s="87"/>
      <c r="Q24" s="87"/>
      <c r="R24" s="87"/>
      <c r="S24" s="87"/>
    </row>
    <row r="25" spans="1:19" ht="21.75" customHeight="1">
      <c r="A25" s="20" t="s">
        <v>114</v>
      </c>
      <c r="B25" s="37"/>
      <c r="C25" s="48">
        <v>98765432</v>
      </c>
      <c r="D25" s="48"/>
      <c r="E25" s="72">
        <v>777</v>
      </c>
      <c r="F25" s="17"/>
      <c r="I25" s="87"/>
      <c r="J25" s="87"/>
      <c r="K25" s="87"/>
      <c r="L25" s="87"/>
      <c r="M25" s="87"/>
      <c r="N25" s="87"/>
      <c r="O25" s="87"/>
      <c r="P25" s="87"/>
      <c r="Q25" s="87"/>
      <c r="R25" s="87"/>
      <c r="S25" s="87"/>
    </row>
    <row r="26" spans="1:19">
      <c r="A26" s="17"/>
      <c r="B26" s="38" t="s">
        <v>104</v>
      </c>
      <c r="C26" s="17"/>
      <c r="D26" s="17"/>
      <c r="E26" s="17"/>
      <c r="F26" s="17"/>
    </row>
    <row r="27" spans="1:19">
      <c r="A27" s="17"/>
      <c r="B27" s="17" t="s">
        <v>107</v>
      </c>
      <c r="C27" s="17"/>
      <c r="D27" s="17"/>
      <c r="E27" s="17"/>
      <c r="F27" s="17"/>
    </row>
    <row r="28" spans="1:19">
      <c r="A28" s="17"/>
      <c r="B28" s="17" t="s">
        <v>242</v>
      </c>
      <c r="C28" s="17"/>
      <c r="D28" s="17"/>
      <c r="E28" s="17"/>
      <c r="F28" s="17"/>
    </row>
    <row r="29" spans="1:19">
      <c r="A29" s="17"/>
      <c r="B29" s="17"/>
      <c r="C29" s="17"/>
      <c r="D29" s="17"/>
      <c r="E29" s="17"/>
      <c r="F29" s="17"/>
    </row>
    <row r="30" spans="1:19" ht="18.75">
      <c r="A30" s="21" t="s">
        <v>103</v>
      </c>
      <c r="B30" s="31"/>
      <c r="C30" s="31"/>
      <c r="D30" s="31"/>
      <c r="E30" s="31"/>
      <c r="F30" s="31"/>
    </row>
    <row r="31" spans="1:19">
      <c r="A31" s="19" t="s">
        <v>209</v>
      </c>
      <c r="B31" s="19" t="s">
        <v>11</v>
      </c>
      <c r="C31" s="49" t="s">
        <v>102</v>
      </c>
      <c r="D31" s="62"/>
      <c r="E31" s="73"/>
      <c r="F31" s="31"/>
    </row>
    <row r="32" spans="1:19">
      <c r="A32" s="22" t="s">
        <v>80</v>
      </c>
      <c r="B32" s="19" t="s">
        <v>3</v>
      </c>
      <c r="C32" s="43" t="s">
        <v>77</v>
      </c>
      <c r="D32" s="43"/>
      <c r="E32" s="43"/>
      <c r="F32" s="31"/>
    </row>
    <row r="33" spans="1:9">
      <c r="A33" s="23"/>
      <c r="B33" s="19" t="s">
        <v>25</v>
      </c>
      <c r="C33" s="50">
        <v>29346</v>
      </c>
      <c r="D33" s="63"/>
      <c r="E33" s="74"/>
      <c r="F33" s="31"/>
    </row>
    <row r="34" spans="1:9">
      <c r="A34" s="19" t="s">
        <v>21</v>
      </c>
      <c r="B34" s="19" t="s">
        <v>11</v>
      </c>
      <c r="C34" s="43" t="s">
        <v>300</v>
      </c>
      <c r="D34" s="43"/>
      <c r="E34" s="43"/>
      <c r="F34" s="31"/>
    </row>
    <row r="35" spans="1:9" ht="13.5" customHeight="1">
      <c r="A35" s="22" t="s">
        <v>243</v>
      </c>
      <c r="B35" s="39" t="s">
        <v>3</v>
      </c>
      <c r="C35" s="43"/>
      <c r="D35" s="43"/>
      <c r="E35" s="43"/>
      <c r="F35" s="31"/>
    </row>
    <row r="36" spans="1:9">
      <c r="A36" s="23"/>
      <c r="B36" s="19" t="s">
        <v>25</v>
      </c>
      <c r="C36" s="50"/>
      <c r="D36" s="63"/>
      <c r="E36" s="74"/>
      <c r="F36" s="31"/>
    </row>
    <row r="37" spans="1:9">
      <c r="A37" s="24"/>
      <c r="B37" s="19" t="s">
        <v>72</v>
      </c>
      <c r="C37" s="43"/>
      <c r="D37" s="43"/>
      <c r="E37" s="43"/>
      <c r="F37" s="31"/>
    </row>
    <row r="38" spans="1:9">
      <c r="A38" s="19" t="s">
        <v>94</v>
      </c>
      <c r="B38" s="19" t="s">
        <v>11</v>
      </c>
      <c r="C38" s="43" t="s">
        <v>52</v>
      </c>
      <c r="D38" s="43"/>
      <c r="E38" s="43"/>
      <c r="F38" s="31"/>
    </row>
    <row r="39" spans="1:9" ht="13.5" customHeight="1">
      <c r="A39" s="25" t="s">
        <v>245</v>
      </c>
      <c r="B39" s="39" t="s">
        <v>3</v>
      </c>
      <c r="C39" s="43"/>
      <c r="D39" s="43"/>
      <c r="E39" s="43"/>
      <c r="F39" s="31"/>
    </row>
    <row r="40" spans="1:9">
      <c r="A40" s="26"/>
      <c r="B40" s="19" t="s">
        <v>25</v>
      </c>
      <c r="C40" s="50"/>
      <c r="D40" s="63"/>
      <c r="E40" s="74"/>
      <c r="F40" s="31"/>
    </row>
    <row r="41" spans="1:9">
      <c r="A41" s="26"/>
      <c r="B41" s="19" t="s">
        <v>72</v>
      </c>
      <c r="C41" s="43"/>
      <c r="D41" s="43"/>
      <c r="E41" s="43"/>
      <c r="F41" s="31"/>
    </row>
    <row r="42" spans="1:9">
      <c r="A42" s="27"/>
      <c r="B42" s="27"/>
      <c r="C42" s="27"/>
      <c r="D42" s="27"/>
      <c r="E42" s="27"/>
      <c r="F42" s="31"/>
    </row>
    <row r="43" spans="1:9">
      <c r="A43" s="19" t="s">
        <v>307</v>
      </c>
      <c r="B43" s="40" t="s">
        <v>308</v>
      </c>
      <c r="C43" s="51" t="str">
        <f>$C$16</f>
        <v>●●●●●工事</v>
      </c>
      <c r="D43" s="51"/>
      <c r="E43" s="51"/>
      <c r="F43" s="31"/>
    </row>
    <row r="44" spans="1:9">
      <c r="A44" s="28"/>
      <c r="B44" s="19" t="s">
        <v>310</v>
      </c>
      <c r="C44" s="52" t="s">
        <v>311</v>
      </c>
      <c r="D44" s="64"/>
      <c r="E44" s="75"/>
      <c r="F44" s="31"/>
    </row>
    <row r="45" spans="1:9">
      <c r="A45" s="29"/>
      <c r="B45" s="34" t="s">
        <v>316</v>
      </c>
      <c r="C45" s="53">
        <v>46461</v>
      </c>
      <c r="D45" s="65"/>
      <c r="E45" s="73" t="s">
        <v>313</v>
      </c>
      <c r="F45" s="31"/>
    </row>
    <row r="46" spans="1:9">
      <c r="A46" s="29"/>
      <c r="B46" s="41" t="s">
        <v>309</v>
      </c>
      <c r="C46" s="54">
        <v>65000000</v>
      </c>
      <c r="D46" s="54"/>
      <c r="E46" s="54"/>
      <c r="F46" s="31"/>
      <c r="H46" s="85"/>
      <c r="I46" s="85"/>
    </row>
    <row r="47" spans="1:9">
      <c r="A47" s="29"/>
      <c r="B47" s="40" t="s">
        <v>314</v>
      </c>
      <c r="C47" s="43" t="s">
        <v>81</v>
      </c>
      <c r="D47" s="43"/>
      <c r="E47" s="43"/>
      <c r="F47" s="31"/>
    </row>
    <row r="48" spans="1:9">
      <c r="A48" s="29"/>
      <c r="B48" s="19" t="s">
        <v>310</v>
      </c>
      <c r="C48" s="49" t="s">
        <v>315</v>
      </c>
      <c r="D48" s="62"/>
      <c r="E48" s="73"/>
      <c r="F48" s="31"/>
    </row>
    <row r="49" spans="1:9">
      <c r="A49" s="29"/>
      <c r="B49" s="36" t="s">
        <v>40</v>
      </c>
      <c r="C49" s="53">
        <v>46113</v>
      </c>
      <c r="D49" s="65"/>
      <c r="E49" s="73" t="s">
        <v>312</v>
      </c>
      <c r="F49" s="31"/>
    </row>
    <row r="50" spans="1:9">
      <c r="A50" s="29"/>
      <c r="B50" s="34"/>
      <c r="C50" s="53">
        <v>46402</v>
      </c>
      <c r="D50" s="65"/>
      <c r="E50" s="73" t="s">
        <v>313</v>
      </c>
      <c r="F50" s="31"/>
    </row>
    <row r="51" spans="1:9">
      <c r="A51" s="29"/>
      <c r="B51" s="41" t="s">
        <v>309</v>
      </c>
      <c r="C51" s="54">
        <v>52000000</v>
      </c>
      <c r="D51" s="54"/>
      <c r="E51" s="54"/>
      <c r="F51" s="31"/>
      <c r="H51" s="85"/>
      <c r="I51" s="85"/>
    </row>
    <row r="52" spans="1:9">
      <c r="A52" s="19" t="s">
        <v>292</v>
      </c>
      <c r="B52" s="19" t="s">
        <v>11</v>
      </c>
      <c r="C52" s="43" t="s">
        <v>2</v>
      </c>
      <c r="D52" s="43"/>
      <c r="E52" s="43"/>
      <c r="F52" s="31"/>
    </row>
    <row r="53" spans="1:9">
      <c r="A53" s="23"/>
      <c r="B53" s="19" t="s">
        <v>305</v>
      </c>
      <c r="C53" s="55"/>
      <c r="D53" s="66"/>
      <c r="E53" s="76"/>
      <c r="F53" s="31"/>
    </row>
    <row r="54" spans="1:9" ht="13.5" customHeight="1">
      <c r="A54" s="27" t="s">
        <v>320</v>
      </c>
      <c r="B54" s="42"/>
      <c r="C54" s="42"/>
      <c r="D54" s="42"/>
      <c r="E54" s="42"/>
      <c r="F54" s="31"/>
    </row>
    <row r="55" spans="1:9">
      <c r="A55" s="30"/>
      <c r="B55" s="30"/>
      <c r="C55" s="30"/>
      <c r="D55" s="30"/>
      <c r="E55" s="30"/>
      <c r="F55" s="31"/>
    </row>
    <row r="56" spans="1:9">
      <c r="A56" s="19" t="s">
        <v>292</v>
      </c>
      <c r="B56" s="19" t="s">
        <v>11</v>
      </c>
      <c r="C56" s="43" t="s">
        <v>128</v>
      </c>
      <c r="D56" s="43"/>
      <c r="E56" s="43"/>
      <c r="F56" s="31"/>
    </row>
    <row r="57" spans="1:9">
      <c r="A57" s="28" t="s">
        <v>251</v>
      </c>
      <c r="B57" s="41" t="s">
        <v>86</v>
      </c>
      <c r="C57" s="54">
        <v>75000000</v>
      </c>
      <c r="D57" s="54"/>
      <c r="E57" s="54"/>
      <c r="F57" s="31"/>
      <c r="H57" s="85"/>
      <c r="I57" s="85"/>
    </row>
    <row r="58" spans="1:9">
      <c r="A58" s="23"/>
      <c r="B58" s="19" t="s">
        <v>305</v>
      </c>
      <c r="C58" s="55"/>
      <c r="D58" s="66"/>
      <c r="E58" s="76"/>
      <c r="F58" s="31"/>
    </row>
    <row r="59" spans="1:9" ht="13.5" customHeight="1">
      <c r="A59" s="27" t="s">
        <v>306</v>
      </c>
      <c r="B59" s="42"/>
      <c r="C59" s="42"/>
      <c r="D59" s="42"/>
      <c r="E59" s="42"/>
      <c r="F59" s="31"/>
    </row>
    <row r="60" spans="1:9">
      <c r="A60" s="30"/>
      <c r="B60" s="31"/>
      <c r="C60" s="31"/>
      <c r="D60" s="31"/>
      <c r="E60" s="31"/>
      <c r="F60" s="31"/>
    </row>
    <row r="61" spans="1:9">
      <c r="A61" s="19" t="s">
        <v>82</v>
      </c>
      <c r="B61" s="43" t="s">
        <v>212</v>
      </c>
      <c r="C61" s="43"/>
      <c r="D61" s="43"/>
      <c r="E61" s="43"/>
      <c r="F61" s="31"/>
    </row>
    <row r="62" spans="1:9">
      <c r="A62" s="25" t="s">
        <v>224</v>
      </c>
      <c r="B62" s="43" t="s">
        <v>210</v>
      </c>
      <c r="C62" s="43"/>
      <c r="D62" s="43"/>
      <c r="E62" s="43"/>
      <c r="F62" s="31"/>
    </row>
    <row r="63" spans="1:9">
      <c r="A63" s="26"/>
      <c r="B63" s="43" t="s">
        <v>214</v>
      </c>
      <c r="C63" s="43"/>
      <c r="D63" s="43"/>
      <c r="E63" s="43"/>
      <c r="F63" s="31"/>
    </row>
    <row r="64" spans="1:9">
      <c r="A64" s="26"/>
      <c r="B64" s="43" t="s">
        <v>215</v>
      </c>
      <c r="C64" s="43"/>
      <c r="D64" s="43"/>
      <c r="E64" s="43"/>
      <c r="F64" s="82"/>
    </row>
    <row r="65" spans="1:9">
      <c r="A65" s="31"/>
      <c r="B65" s="43" t="s">
        <v>195</v>
      </c>
      <c r="C65" s="43"/>
      <c r="D65" s="43"/>
      <c r="E65" s="43"/>
      <c r="F65" s="31"/>
    </row>
    <row r="66" spans="1:9">
      <c r="A66" s="31"/>
      <c r="B66" s="43"/>
      <c r="C66" s="43"/>
      <c r="D66" s="43"/>
      <c r="E66" s="43"/>
      <c r="F66" s="31"/>
    </row>
    <row r="67" spans="1:9">
      <c r="A67" s="31"/>
      <c r="B67" s="31"/>
      <c r="C67" s="31"/>
      <c r="D67" s="31"/>
      <c r="E67" s="31"/>
      <c r="F67" s="31"/>
    </row>
    <row r="68" spans="1:9">
      <c r="A68" s="19" t="s">
        <v>184</v>
      </c>
      <c r="B68" s="44" t="s">
        <v>226</v>
      </c>
      <c r="C68" s="56"/>
      <c r="D68" s="56"/>
      <c r="E68" s="77"/>
      <c r="F68" s="31"/>
    </row>
    <row r="69" spans="1:9">
      <c r="A69" s="32" t="s">
        <v>251</v>
      </c>
      <c r="B69" s="19" t="s">
        <v>86</v>
      </c>
      <c r="C69" s="54"/>
      <c r="D69" s="54"/>
      <c r="E69" s="54"/>
      <c r="F69" s="31"/>
      <c r="H69" s="85" t="s">
        <v>187</v>
      </c>
      <c r="I69" s="85" t="s">
        <v>192</v>
      </c>
    </row>
    <row r="70" spans="1:9">
      <c r="A70" s="29" t="s">
        <v>194</v>
      </c>
      <c r="B70" s="19" t="s">
        <v>45</v>
      </c>
      <c r="C70" s="57" t="s">
        <v>192</v>
      </c>
      <c r="D70" s="67"/>
      <c r="E70" s="78"/>
      <c r="F70" s="31"/>
      <c r="H70" s="85" t="s">
        <v>204</v>
      </c>
      <c r="I70" s="85" t="s">
        <v>205</v>
      </c>
    </row>
    <row r="71" spans="1:9" ht="13.5" customHeight="1">
      <c r="A71" s="29"/>
      <c r="B71" s="19" t="s">
        <v>191</v>
      </c>
      <c r="C71" s="58" t="s">
        <v>157</v>
      </c>
      <c r="D71" s="68"/>
      <c r="E71" s="79" t="str">
        <f>IF(C70=I69,H69,IF(C70=I70,H70,H71))</f>
        <v>第３号</v>
      </c>
      <c r="F71" s="31"/>
      <c r="H71" s="85" t="s">
        <v>189</v>
      </c>
      <c r="I71" s="85" t="s">
        <v>60</v>
      </c>
    </row>
    <row r="72" spans="1:9" ht="60" customHeight="1">
      <c r="A72" s="29"/>
      <c r="B72" s="39" t="s">
        <v>186</v>
      </c>
      <c r="C72" s="59"/>
      <c r="D72" s="69"/>
      <c r="E72" s="80"/>
      <c r="F72" s="31"/>
    </row>
    <row r="73" spans="1:9">
      <c r="A73" s="33"/>
      <c r="B73" s="31"/>
      <c r="C73" s="31"/>
      <c r="D73" s="31"/>
      <c r="E73" s="31"/>
      <c r="F73" s="31"/>
    </row>
    <row r="74" spans="1:9">
      <c r="A74" s="19" t="s">
        <v>185</v>
      </c>
      <c r="B74" s="44" t="s">
        <v>4</v>
      </c>
      <c r="C74" s="56"/>
      <c r="D74" s="56"/>
      <c r="E74" s="77"/>
      <c r="F74" s="31"/>
    </row>
    <row r="75" spans="1:9">
      <c r="A75" s="34" t="s">
        <v>19</v>
      </c>
      <c r="B75" s="19" t="s">
        <v>269</v>
      </c>
      <c r="C75" s="54"/>
      <c r="D75" s="54"/>
      <c r="E75" s="54"/>
      <c r="F75" s="31"/>
      <c r="H75" s="85"/>
      <c r="I75" s="85"/>
    </row>
    <row r="76" spans="1:9">
      <c r="A76" s="32" t="s">
        <v>122</v>
      </c>
      <c r="B76" s="19" t="s">
        <v>271</v>
      </c>
      <c r="C76" s="54"/>
      <c r="D76" s="54"/>
      <c r="E76" s="54"/>
      <c r="F76" s="31"/>
      <c r="H76" s="85"/>
      <c r="I76" s="85"/>
    </row>
    <row r="77" spans="1:9" ht="13.5" customHeight="1">
      <c r="A77" s="23"/>
      <c r="B77" s="19" t="s">
        <v>164</v>
      </c>
      <c r="C77" s="60"/>
      <c r="D77" s="70"/>
      <c r="E77" s="81"/>
      <c r="F77" s="31"/>
      <c r="H77" s="85"/>
      <c r="I77" s="85"/>
    </row>
    <row r="78" spans="1:9" ht="13.5" customHeight="1">
      <c r="A78" s="23"/>
      <c r="B78" s="19" t="s">
        <v>272</v>
      </c>
      <c r="C78" s="60"/>
      <c r="D78" s="70"/>
      <c r="E78" s="81"/>
      <c r="F78" s="31"/>
      <c r="H78" s="85"/>
      <c r="I78" s="85"/>
    </row>
    <row r="79" spans="1:9">
      <c r="A79" s="19" t="s">
        <v>275</v>
      </c>
      <c r="B79" s="19" t="s">
        <v>269</v>
      </c>
      <c r="C79" s="61"/>
      <c r="D79" s="61"/>
      <c r="E79" s="61"/>
      <c r="F79" s="31"/>
      <c r="H79" s="85"/>
      <c r="I79" s="85"/>
    </row>
    <row r="80" spans="1:9">
      <c r="A80" s="32" t="s">
        <v>274</v>
      </c>
      <c r="B80" s="19" t="s">
        <v>271</v>
      </c>
      <c r="C80" s="61"/>
      <c r="D80" s="61"/>
      <c r="E80" s="61"/>
      <c r="F80" s="31"/>
      <c r="H80" s="85"/>
      <c r="I80" s="85"/>
    </row>
    <row r="81" spans="1:9">
      <c r="A81" s="23"/>
      <c r="B81" s="19" t="s">
        <v>164</v>
      </c>
      <c r="C81" s="60"/>
      <c r="D81" s="70"/>
      <c r="E81" s="81"/>
      <c r="F81" s="31"/>
      <c r="H81" s="85"/>
      <c r="I81" s="85"/>
    </row>
    <row r="82" spans="1:9" ht="13.5" customHeight="1">
      <c r="A82" s="23"/>
      <c r="B82" s="19" t="s">
        <v>272</v>
      </c>
      <c r="C82" s="60"/>
      <c r="D82" s="70"/>
      <c r="E82" s="81"/>
      <c r="F82" s="31"/>
      <c r="H82" s="85"/>
      <c r="I82" s="85"/>
    </row>
    <row r="83" spans="1:9">
      <c r="A83" s="31"/>
      <c r="B83" s="31"/>
      <c r="C83" s="31"/>
      <c r="D83" s="31"/>
      <c r="E83" s="31"/>
      <c r="F83" s="31"/>
    </row>
  </sheetData>
  <mergeCells count="65">
    <mergeCell ref="C10:E10"/>
    <mergeCell ref="C11:E11"/>
    <mergeCell ref="C12:E12"/>
    <mergeCell ref="C13:E13"/>
    <mergeCell ref="C14:E14"/>
    <mergeCell ref="C16:E16"/>
    <mergeCell ref="C17:E17"/>
    <mergeCell ref="A20:B20"/>
    <mergeCell ref="C20:E20"/>
    <mergeCell ref="C24:D24"/>
    <mergeCell ref="A25:B25"/>
    <mergeCell ref="C25:D25"/>
    <mergeCell ref="C31:E31"/>
    <mergeCell ref="C32:E32"/>
    <mergeCell ref="C33:E33"/>
    <mergeCell ref="C34:E34"/>
    <mergeCell ref="C35:E35"/>
    <mergeCell ref="C36:E36"/>
    <mergeCell ref="C37:E37"/>
    <mergeCell ref="C38:E38"/>
    <mergeCell ref="C39:E39"/>
    <mergeCell ref="C40:E40"/>
    <mergeCell ref="C41:E41"/>
    <mergeCell ref="C43:E43"/>
    <mergeCell ref="C44:E44"/>
    <mergeCell ref="C45:D45"/>
    <mergeCell ref="C46:E46"/>
    <mergeCell ref="C47:E47"/>
    <mergeCell ref="C48:E48"/>
    <mergeCell ref="C49:D49"/>
    <mergeCell ref="C50:D50"/>
    <mergeCell ref="C51:E51"/>
    <mergeCell ref="C52:E52"/>
    <mergeCell ref="C53:E53"/>
    <mergeCell ref="A54:E54"/>
    <mergeCell ref="C56:E56"/>
    <mergeCell ref="C57:E57"/>
    <mergeCell ref="C58:E58"/>
    <mergeCell ref="A59:E59"/>
    <mergeCell ref="B61:E61"/>
    <mergeCell ref="B62:E62"/>
    <mergeCell ref="B63:E63"/>
    <mergeCell ref="B64:E64"/>
    <mergeCell ref="B65:E65"/>
    <mergeCell ref="B66:E66"/>
    <mergeCell ref="C69:E69"/>
    <mergeCell ref="C70:E70"/>
    <mergeCell ref="C71:D71"/>
    <mergeCell ref="C72:E72"/>
    <mergeCell ref="C75:E75"/>
    <mergeCell ref="C76:E76"/>
    <mergeCell ref="C77:E77"/>
    <mergeCell ref="C78:E78"/>
    <mergeCell ref="C79:E79"/>
    <mergeCell ref="C80:E80"/>
    <mergeCell ref="C81:E81"/>
    <mergeCell ref="C82:E82"/>
    <mergeCell ref="B21:B22"/>
    <mergeCell ref="C21:E22"/>
    <mergeCell ref="A32:A33"/>
    <mergeCell ref="A35:A37"/>
    <mergeCell ref="A39:A41"/>
    <mergeCell ref="B49:B50"/>
    <mergeCell ref="A62:A64"/>
    <mergeCell ref="A70:A72"/>
  </mergeCells>
  <phoneticPr fontId="1"/>
  <dataValidations count="7">
    <dataValidation type="time" imeMode="halfAlpha" allowBlank="1" showDropDown="0" showInputMessage="1" showErrorMessage="1" errorTitle="時刻データで入力してください。" error="24時間表記で入力してください。_x000a_午後2時30分であれば_x000a_14:30と入力してください。" sqref="E18">
      <formula1>0.354166666666667</formula1>
      <formula2>0.75</formula2>
    </dataValidation>
    <dataValidation type="date" imeMode="halfAlpha" operator="greaterThanOrEqual" allowBlank="1" showDropDown="0" showInputMessage="1" showErrorMessage="1" errorTitle="日付データで入力してください。" error="入力は、日付データで入力してください。_x000a_平成23年4月1日(金)であれば_x000a_2011/4/1又は_x000a_H23/4/1_x000a_と入力してください。_x000a_入力可能日は、10日前(現在日から)以降の日付となります。" sqref="C18">
      <formula1>NOW()-10</formula1>
    </dataValidation>
    <dataValidation imeMode="halfAlpha" allowBlank="1" showDropDown="0" showInputMessage="1" showErrorMessage="1" sqref="C25"/>
    <dataValidation type="whole" imeMode="disabled" allowBlank="1" showDropDown="0" showInputMessage="1" showErrorMessage="1" errorTitle="桁数を確認してください" error="4桁以上の数字の入力はできません。" sqref="E25">
      <formula1>0</formula1>
      <formula2>999</formula2>
    </dataValidation>
    <dataValidation type="list" allowBlank="1" showDropDown="0" showInputMessage="1" showErrorMessage="0" sqref="C20:E20">
      <formula1>$H$20:$H$24</formula1>
    </dataValidation>
    <dataValidation type="list" allowBlank="1" showDropDown="0" showInputMessage="1" showErrorMessage="1" sqref="C58:E58 C53:E53">
      <formula1>"確認済"</formula1>
    </dataValidation>
    <dataValidation type="list" allowBlank="1" showDropDown="0" showInputMessage="1" showErrorMessage="0" sqref="C70:E70">
      <formula1>$I$69:$I$71</formula1>
    </dataValidation>
  </dataValidations>
  <pageMargins left="0.74803149606299213" right="0.74803149606299213" top="0.59055118110236227" bottom="0.39370078740157483" header="0.51181102362204722" footer="0.51181102362204722"/>
  <pageSetup paperSize="9" scale="77" fitToWidth="1" fitToHeight="1" orientation="portrait" usePrinterDefaults="1" horizontalDpi="300" verticalDpi="300" r:id="rId1"/>
  <headerFooter alignWithMargins="0"/>
  <rowBreaks count="1" manualBreakCount="1">
    <brk id="67"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indexed="44"/>
    <pageSetUpPr autoPageBreaks="0"/>
  </sheetPr>
  <dimension ref="A1:Q34"/>
  <sheetViews>
    <sheetView showGridLines="0" showZeros="0" zoomScaleSheetLayoutView="100" workbookViewId="0">
      <selection sqref="A1:O1"/>
    </sheetView>
  </sheetViews>
  <sheetFormatPr defaultRowHeight="14.25"/>
  <cols>
    <col min="1" max="1" width="1.625" style="89" customWidth="1"/>
    <col min="2" max="2" width="13.125" style="89" customWidth="1"/>
    <col min="3" max="14" width="5.625" style="89" customWidth="1"/>
    <col min="15" max="15" width="1.625" style="89" customWidth="1"/>
    <col min="16" max="16384" width="9" style="89" customWidth="1"/>
  </cols>
  <sheetData>
    <row r="1" spans="1:15" ht="22.5" customHeight="1">
      <c r="A1" s="90" t="s">
        <v>39</v>
      </c>
      <c r="B1" s="90"/>
      <c r="C1" s="90"/>
      <c r="D1" s="90"/>
      <c r="E1" s="90"/>
      <c r="F1" s="90"/>
      <c r="G1" s="90"/>
      <c r="H1" s="90"/>
      <c r="I1" s="90"/>
      <c r="J1" s="90"/>
      <c r="K1" s="90"/>
      <c r="L1" s="90"/>
      <c r="M1" s="90"/>
      <c r="N1" s="90"/>
      <c r="O1" s="90"/>
    </row>
    <row r="2" spans="1:15" ht="16.5" customHeight="1">
      <c r="A2" s="91" t="s">
        <v>95</v>
      </c>
      <c r="B2" s="91"/>
      <c r="C2" s="91"/>
      <c r="D2" s="91"/>
      <c r="E2" s="91"/>
      <c r="F2" s="91"/>
      <c r="G2" s="91"/>
      <c r="H2" s="91"/>
      <c r="I2" s="91"/>
      <c r="J2" s="91"/>
      <c r="K2" s="91"/>
      <c r="L2" s="91"/>
      <c r="M2" s="91"/>
      <c r="N2" s="91"/>
      <c r="O2" s="91"/>
    </row>
    <row r="3" spans="1:15">
      <c r="A3" s="92"/>
      <c r="B3" s="96"/>
      <c r="C3" s="96"/>
      <c r="D3" s="92"/>
      <c r="E3" s="92"/>
      <c r="F3" s="92"/>
      <c r="G3" s="92"/>
      <c r="H3" s="92"/>
      <c r="I3" s="92"/>
      <c r="J3" s="92"/>
      <c r="K3" s="92"/>
      <c r="L3" s="92"/>
      <c r="M3" s="92"/>
      <c r="N3" s="92"/>
      <c r="O3" s="92"/>
    </row>
    <row r="4" spans="1:15">
      <c r="A4" s="92"/>
      <c r="B4" s="92"/>
      <c r="C4" s="92"/>
      <c r="D4" s="92"/>
      <c r="E4" s="92"/>
      <c r="F4" s="92"/>
      <c r="G4" s="92"/>
      <c r="H4" s="92"/>
      <c r="I4" s="92"/>
      <c r="J4" s="92"/>
      <c r="K4" s="112">
        <f ca="1">NOW()</f>
        <v>46210.680928055554</v>
      </c>
      <c r="L4" s="112"/>
      <c r="M4" s="112"/>
      <c r="N4" s="112"/>
      <c r="O4" s="112"/>
    </row>
    <row r="5" spans="1:15">
      <c r="A5" s="92"/>
      <c r="B5" s="96"/>
      <c r="C5" s="96"/>
      <c r="D5" s="92"/>
      <c r="E5" s="92"/>
      <c r="F5" s="92"/>
      <c r="G5" s="92"/>
      <c r="H5" s="92"/>
      <c r="I5" s="92"/>
      <c r="J5" s="92"/>
      <c r="K5" s="92"/>
      <c r="L5" s="92"/>
      <c r="M5" s="92"/>
      <c r="N5" s="92"/>
      <c r="O5" s="92"/>
    </row>
    <row r="6" spans="1:15">
      <c r="A6" s="93" t="s">
        <v>1</v>
      </c>
      <c r="B6" s="93"/>
      <c r="C6" s="93"/>
      <c r="D6" s="106"/>
      <c r="E6" s="106"/>
      <c r="F6" s="106"/>
      <c r="G6" s="92"/>
      <c r="H6" s="92"/>
      <c r="I6" s="92"/>
      <c r="J6" s="92"/>
      <c r="K6" s="92"/>
      <c r="L6" s="92"/>
      <c r="M6" s="92"/>
      <c r="N6" s="92"/>
      <c r="O6" s="92"/>
    </row>
    <row r="7" spans="1:15">
      <c r="A7" s="92"/>
      <c r="B7" s="96"/>
      <c r="C7" s="96"/>
      <c r="D7" s="92"/>
      <c r="E7" s="92"/>
      <c r="F7" s="92"/>
      <c r="G7" s="92"/>
      <c r="H7" s="92"/>
      <c r="I7" s="92"/>
      <c r="J7" s="92"/>
      <c r="K7" s="92"/>
      <c r="L7" s="92"/>
      <c r="M7" s="92"/>
      <c r="N7" s="92"/>
      <c r="O7" s="92"/>
    </row>
    <row r="8" spans="1:15" ht="32.25" customHeight="1">
      <c r="A8" s="92"/>
      <c r="B8" s="96"/>
      <c r="C8" s="96"/>
      <c r="D8" s="92"/>
      <c r="E8" s="92"/>
      <c r="F8" s="93" t="s">
        <v>3</v>
      </c>
      <c r="G8" s="93"/>
      <c r="H8" s="93"/>
      <c r="I8" s="111" t="str">
        <f>入力シート!$C$10</f>
        <v>千葉県旭市●●****番地*</v>
      </c>
      <c r="J8" s="111"/>
      <c r="K8" s="111"/>
      <c r="L8" s="111"/>
      <c r="M8" s="111"/>
      <c r="N8" s="111"/>
      <c r="O8" s="95"/>
    </row>
    <row r="9" spans="1:15" ht="32.25" customHeight="1">
      <c r="A9" s="92"/>
      <c r="B9" s="92"/>
      <c r="C9" s="92"/>
      <c r="D9" s="92"/>
      <c r="E9" s="92"/>
      <c r="F9" s="93" t="s">
        <v>51</v>
      </c>
      <c r="G9" s="93"/>
      <c r="H9" s="93"/>
      <c r="I9" s="111" t="str">
        <f>入力シート!$C$11</f>
        <v xml:space="preserve">株式会社●●●●●商事 </v>
      </c>
      <c r="J9" s="111"/>
      <c r="K9" s="111"/>
      <c r="L9" s="111"/>
      <c r="M9" s="111"/>
      <c r="N9" s="111"/>
      <c r="O9" s="95"/>
    </row>
    <row r="10" spans="1:15" ht="32.25" customHeight="1">
      <c r="A10" s="92"/>
      <c r="B10" s="97"/>
      <c r="C10" s="97"/>
      <c r="D10" s="92"/>
      <c r="E10" s="92"/>
      <c r="F10" s="93" t="s">
        <v>35</v>
      </c>
      <c r="G10" s="93"/>
      <c r="H10" s="93"/>
      <c r="I10" s="111" t="str">
        <f>入力シート!$C$12</f>
        <v>代表取締役　山田太郎</v>
      </c>
      <c r="J10" s="111"/>
      <c r="K10" s="111"/>
      <c r="L10" s="111"/>
      <c r="M10" s="111"/>
      <c r="N10" s="111"/>
      <c r="O10" s="95"/>
    </row>
    <row r="11" spans="1:15">
      <c r="A11" s="92"/>
      <c r="B11" s="97"/>
      <c r="C11" s="97"/>
      <c r="D11" s="92"/>
      <c r="E11" s="92"/>
      <c r="F11" s="92"/>
      <c r="G11" s="92"/>
      <c r="H11" s="92"/>
      <c r="I11" s="92"/>
      <c r="J11" s="92"/>
      <c r="K11" s="92"/>
      <c r="L11" s="92"/>
      <c r="M11" s="92"/>
      <c r="N11" s="92"/>
      <c r="O11" s="97"/>
    </row>
    <row r="12" spans="1:15" ht="17.25" customHeight="1">
      <c r="A12" s="92"/>
      <c r="B12" s="97"/>
      <c r="C12" s="97"/>
      <c r="D12" s="92"/>
      <c r="E12" s="92"/>
      <c r="F12" s="92"/>
      <c r="G12" s="92"/>
      <c r="H12" s="92"/>
      <c r="I12" s="92"/>
      <c r="J12" s="92"/>
      <c r="K12" s="92"/>
      <c r="L12" s="92"/>
      <c r="M12" s="92"/>
      <c r="N12" s="92"/>
      <c r="O12" s="97"/>
    </row>
    <row r="13" spans="1:15" ht="17.25" customHeight="1">
      <c r="A13" s="92"/>
      <c r="B13" s="97"/>
      <c r="C13" s="97"/>
      <c r="D13" s="92"/>
      <c r="E13" s="92"/>
      <c r="F13" s="92"/>
      <c r="G13" s="92"/>
      <c r="H13" s="92"/>
      <c r="I13" s="92"/>
      <c r="J13" s="92"/>
      <c r="K13" s="92"/>
      <c r="L13" s="92"/>
      <c r="M13" s="92"/>
      <c r="N13" s="92"/>
      <c r="O13" s="92"/>
    </row>
    <row r="14" spans="1:15" ht="39" customHeight="1">
      <c r="A14" s="94"/>
      <c r="B14" s="94" t="s">
        <v>124</v>
      </c>
      <c r="C14" s="94"/>
      <c r="D14" s="94"/>
      <c r="E14" s="94"/>
      <c r="F14" s="94"/>
      <c r="G14" s="94"/>
      <c r="H14" s="94"/>
      <c r="I14" s="94"/>
      <c r="J14" s="94"/>
      <c r="K14" s="94"/>
      <c r="L14" s="94"/>
      <c r="M14" s="94"/>
      <c r="N14" s="94"/>
      <c r="O14" s="94"/>
    </row>
    <row r="15" spans="1:15" ht="17.25" customHeight="1">
      <c r="A15" s="92"/>
      <c r="B15" s="96"/>
      <c r="C15" s="96"/>
      <c r="D15" s="92"/>
      <c r="E15" s="92"/>
      <c r="F15" s="92"/>
      <c r="G15" s="92"/>
      <c r="H15" s="92"/>
      <c r="I15" s="92"/>
      <c r="J15" s="92"/>
      <c r="K15" s="92"/>
      <c r="L15" s="92"/>
      <c r="M15" s="92"/>
      <c r="N15" s="92"/>
      <c r="O15" s="92"/>
    </row>
    <row r="16" spans="1:15">
      <c r="A16" s="92"/>
      <c r="B16" s="91" t="s">
        <v>0</v>
      </c>
      <c r="C16" s="91"/>
      <c r="D16" s="91"/>
      <c r="E16" s="91"/>
      <c r="F16" s="91"/>
      <c r="G16" s="91"/>
      <c r="H16" s="91"/>
      <c r="I16" s="91"/>
      <c r="J16" s="91"/>
      <c r="K16" s="91"/>
      <c r="L16" s="91"/>
      <c r="M16" s="91"/>
      <c r="N16" s="91"/>
      <c r="O16" s="91"/>
    </row>
    <row r="17" spans="1:17" ht="17.25" customHeight="1">
      <c r="A17" s="92"/>
      <c r="B17" s="92"/>
      <c r="C17" s="92"/>
      <c r="D17" s="92"/>
      <c r="E17" s="92"/>
      <c r="F17" s="92"/>
      <c r="G17" s="92"/>
      <c r="H17" s="92"/>
      <c r="I17" s="92"/>
      <c r="J17" s="92"/>
      <c r="K17" s="92"/>
      <c r="L17" s="92"/>
      <c r="M17" s="92"/>
      <c r="N17" s="92"/>
      <c r="O17" s="92"/>
    </row>
    <row r="18" spans="1:17" ht="44.25" customHeight="1">
      <c r="A18" s="92"/>
      <c r="B18" s="86" t="s">
        <v>236</v>
      </c>
      <c r="C18" s="86"/>
      <c r="D18" s="86"/>
      <c r="E18" s="109" t="str">
        <f>入力シート!$C$16</f>
        <v>●●●●●工事</v>
      </c>
      <c r="F18" s="109"/>
      <c r="G18" s="109"/>
      <c r="H18" s="109"/>
      <c r="I18" s="109"/>
      <c r="J18" s="109"/>
      <c r="K18" s="109"/>
      <c r="L18" s="109"/>
      <c r="M18" s="109"/>
      <c r="N18" s="109"/>
      <c r="O18" s="92"/>
    </row>
    <row r="19" spans="1:17" ht="44.25" customHeight="1">
      <c r="A19" s="92"/>
      <c r="B19" s="86" t="s">
        <v>89</v>
      </c>
      <c r="C19" s="86"/>
      <c r="D19" s="86"/>
      <c r="E19" s="110" t="str">
        <f>入力シート!$C$17</f>
        <v>旭市●●●●●</v>
      </c>
      <c r="F19" s="110"/>
      <c r="G19" s="110"/>
      <c r="H19" s="110"/>
      <c r="I19" s="110"/>
      <c r="J19" s="110"/>
      <c r="K19" s="110"/>
      <c r="L19" s="110"/>
      <c r="M19" s="110"/>
      <c r="N19" s="110"/>
      <c r="O19" s="92"/>
    </row>
    <row r="20" spans="1:17" ht="30" customHeight="1">
      <c r="A20" s="92"/>
      <c r="B20" s="98" t="s">
        <v>74</v>
      </c>
      <c r="C20" s="98"/>
      <c r="D20" s="98"/>
      <c r="E20" s="98"/>
      <c r="F20" s="98"/>
      <c r="G20" s="98"/>
      <c r="H20" s="98"/>
      <c r="I20" s="98"/>
      <c r="J20" s="98"/>
      <c r="K20" s="98"/>
      <c r="L20" s="98"/>
      <c r="M20" s="98"/>
      <c r="N20" s="98"/>
      <c r="O20" s="92"/>
    </row>
    <row r="21" spans="1:17" ht="24" customHeight="1">
      <c r="A21" s="92"/>
      <c r="B21" s="99" t="str">
        <f>IF(C21=入力シート!$C$20,"■","□")</f>
        <v>□</v>
      </c>
      <c r="C21" s="98" t="s">
        <v>97</v>
      </c>
      <c r="D21" s="98"/>
      <c r="E21" s="98"/>
      <c r="F21" s="98"/>
      <c r="G21" s="98"/>
      <c r="H21" s="98"/>
      <c r="I21" s="98"/>
      <c r="J21" s="98"/>
      <c r="K21" s="98"/>
      <c r="L21" s="98"/>
      <c r="M21" s="98"/>
      <c r="N21" s="98"/>
      <c r="O21" s="92"/>
      <c r="Q21" s="17"/>
    </row>
    <row r="22" spans="1:17" ht="24" customHeight="1">
      <c r="A22" s="92"/>
      <c r="B22" s="99" t="str">
        <f>IF(C22=入力シート!$C$20,"■","□")</f>
        <v>□</v>
      </c>
      <c r="C22" s="98" t="s">
        <v>37</v>
      </c>
      <c r="D22" s="98"/>
      <c r="E22" s="98"/>
      <c r="F22" s="98"/>
      <c r="G22" s="98"/>
      <c r="H22" s="98"/>
      <c r="I22" s="98"/>
      <c r="J22" s="98"/>
      <c r="K22" s="98"/>
      <c r="L22" s="98"/>
      <c r="M22" s="98"/>
      <c r="N22" s="98"/>
      <c r="O22" s="92"/>
    </row>
    <row r="23" spans="1:17" ht="24" customHeight="1">
      <c r="A23" s="92"/>
      <c r="B23" s="99" t="str">
        <f>IF(C23=入力シート!$C$20,"■","□")</f>
        <v>□</v>
      </c>
      <c r="C23" s="102" t="s">
        <v>34</v>
      </c>
      <c r="D23" s="102"/>
      <c r="E23" s="102"/>
      <c r="F23" s="102"/>
      <c r="G23" s="102"/>
      <c r="H23" s="102"/>
      <c r="I23" s="102"/>
      <c r="J23" s="102"/>
      <c r="K23" s="102"/>
      <c r="L23" s="102"/>
      <c r="M23" s="102"/>
      <c r="N23" s="102"/>
      <c r="O23" s="92"/>
    </row>
    <row r="24" spans="1:17" ht="24" customHeight="1">
      <c r="A24" s="92"/>
      <c r="B24" s="99" t="str">
        <f>IF(C24=入力シート!$C$20,"■","□")</f>
        <v>□</v>
      </c>
      <c r="C24" s="102" t="s">
        <v>99</v>
      </c>
      <c r="D24" s="102"/>
      <c r="E24" s="102"/>
      <c r="F24" s="102"/>
      <c r="G24" s="102"/>
      <c r="H24" s="102"/>
      <c r="I24" s="102"/>
      <c r="J24" s="102"/>
      <c r="K24" s="102"/>
      <c r="L24" s="102"/>
      <c r="M24" s="102"/>
      <c r="N24" s="102"/>
      <c r="O24" s="92"/>
    </row>
    <row r="25" spans="1:17" ht="24" customHeight="1">
      <c r="A25" s="92"/>
      <c r="B25" s="99" t="str">
        <f>IF(C25=入力シート!$C$20,"■","□")</f>
        <v>□</v>
      </c>
      <c r="C25" s="102" t="s">
        <v>96</v>
      </c>
      <c r="D25" s="102"/>
      <c r="E25" s="102"/>
      <c r="F25" s="102"/>
      <c r="G25" s="102"/>
      <c r="H25" s="102"/>
      <c r="I25" s="102"/>
      <c r="J25" s="102"/>
      <c r="K25" s="102"/>
      <c r="L25" s="102"/>
      <c r="M25" s="102"/>
      <c r="N25" s="102"/>
      <c r="O25" s="92"/>
    </row>
    <row r="26" spans="1:17" ht="36" customHeight="1">
      <c r="A26" s="92"/>
      <c r="B26" s="96"/>
      <c r="C26" s="103" t="str">
        <f>IF(B25="■",入力シート!$C$21,"")</f>
        <v/>
      </c>
      <c r="D26" s="107"/>
      <c r="E26" s="107"/>
      <c r="F26" s="107"/>
      <c r="G26" s="107"/>
      <c r="H26" s="107"/>
      <c r="I26" s="107"/>
      <c r="J26" s="107"/>
      <c r="K26" s="107"/>
      <c r="L26" s="107"/>
      <c r="M26" s="107"/>
      <c r="N26" s="113"/>
      <c r="O26" s="92"/>
    </row>
    <row r="27" spans="1:17" ht="36" customHeight="1">
      <c r="A27" s="95"/>
      <c r="B27" s="95"/>
      <c r="C27" s="104"/>
      <c r="D27" s="108"/>
      <c r="E27" s="108"/>
      <c r="F27" s="108"/>
      <c r="G27" s="108"/>
      <c r="H27" s="108"/>
      <c r="I27" s="108"/>
      <c r="J27" s="108"/>
      <c r="K27" s="108"/>
      <c r="L27" s="108"/>
      <c r="M27" s="108"/>
      <c r="N27" s="114"/>
      <c r="O27" s="95"/>
    </row>
    <row r="28" spans="1:17" ht="18" customHeight="1">
      <c r="A28" s="95"/>
      <c r="B28" s="95"/>
      <c r="C28" s="105"/>
      <c r="D28" s="105"/>
      <c r="E28" s="105"/>
      <c r="F28" s="105"/>
      <c r="G28" s="105"/>
      <c r="H28" s="105"/>
      <c r="I28" s="105"/>
      <c r="J28" s="105"/>
      <c r="K28" s="105"/>
      <c r="L28" s="105"/>
      <c r="M28" s="105"/>
      <c r="N28" s="105"/>
      <c r="O28" s="95"/>
    </row>
    <row r="29" spans="1:17" ht="27" customHeight="1">
      <c r="A29" s="95"/>
      <c r="B29" s="100" t="s">
        <v>247</v>
      </c>
      <c r="C29" s="100"/>
      <c r="D29" s="100"/>
      <c r="E29" s="109" t="str">
        <f>入力シート!C13</f>
        <v>●●部●●課　鈴木花子</v>
      </c>
      <c r="F29" s="109"/>
      <c r="G29" s="109"/>
      <c r="H29" s="109"/>
      <c r="I29" s="109"/>
      <c r="J29" s="109"/>
      <c r="K29" s="109"/>
      <c r="L29" s="109"/>
      <c r="M29" s="109"/>
      <c r="N29" s="109"/>
      <c r="O29" s="95"/>
    </row>
    <row r="30" spans="1:17" ht="27" customHeight="1">
      <c r="A30" s="95"/>
      <c r="B30" s="100" t="s">
        <v>36</v>
      </c>
      <c r="C30" s="100"/>
      <c r="D30" s="100"/>
      <c r="E30" s="109" t="str">
        <f>入力シート!C14</f>
        <v>0123-45-6789</v>
      </c>
      <c r="F30" s="109"/>
      <c r="G30" s="109"/>
      <c r="H30" s="109"/>
      <c r="I30" s="109"/>
      <c r="J30" s="109"/>
      <c r="K30" s="109"/>
      <c r="L30" s="109"/>
      <c r="M30" s="109"/>
      <c r="N30" s="109"/>
      <c r="O30" s="95"/>
    </row>
    <row r="31" spans="1:17" ht="15" customHeight="1">
      <c r="A31" s="95"/>
      <c r="B31" s="92"/>
      <c r="C31" s="95"/>
      <c r="D31" s="95"/>
      <c r="E31" s="95"/>
      <c r="F31" s="95"/>
      <c r="G31" s="95"/>
      <c r="H31" s="95"/>
      <c r="I31" s="95"/>
      <c r="J31" s="95"/>
      <c r="K31" s="95"/>
      <c r="L31" s="95"/>
      <c r="M31" s="95"/>
      <c r="N31" s="95"/>
      <c r="O31" s="95"/>
    </row>
    <row r="32" spans="1:17" ht="32.25" customHeight="1">
      <c r="A32" s="92"/>
      <c r="B32" s="101" t="s">
        <v>171</v>
      </c>
      <c r="C32" s="101"/>
      <c r="D32" s="101"/>
      <c r="E32" s="101"/>
      <c r="F32" s="101"/>
      <c r="G32" s="101"/>
      <c r="H32" s="101"/>
      <c r="I32" s="101"/>
      <c r="J32" s="101"/>
      <c r="K32" s="101"/>
      <c r="L32" s="101"/>
      <c r="M32" s="101"/>
      <c r="N32" s="101"/>
      <c r="O32" s="92"/>
    </row>
    <row r="33" spans="1:15">
      <c r="A33" s="92"/>
      <c r="B33" s="92"/>
      <c r="C33" s="92"/>
      <c r="D33" s="92"/>
      <c r="E33" s="92"/>
      <c r="F33" s="92"/>
      <c r="G33" s="92"/>
      <c r="H33" s="92"/>
      <c r="I33" s="92"/>
      <c r="J33" s="92"/>
      <c r="K33" s="92"/>
      <c r="L33" s="92"/>
      <c r="M33" s="92"/>
      <c r="N33" s="92"/>
      <c r="O33" s="92"/>
    </row>
    <row r="34" spans="1:15">
      <c r="A34" s="92"/>
      <c r="B34" s="92"/>
      <c r="C34" s="92"/>
      <c r="D34" s="92"/>
      <c r="E34" s="92"/>
      <c r="F34" s="92"/>
      <c r="G34" s="92"/>
      <c r="H34" s="92"/>
      <c r="I34" s="92"/>
      <c r="J34" s="92"/>
      <c r="K34" s="92"/>
      <c r="L34" s="92"/>
      <c r="M34" s="92"/>
      <c r="N34" s="92"/>
      <c r="O34" s="92"/>
    </row>
  </sheetData>
  <sheetProtection sheet="1" objects="1" scenarios="1"/>
  <mergeCells count="28">
    <mergeCell ref="A1:O1"/>
    <mergeCell ref="A2:O2"/>
    <mergeCell ref="K4:O4"/>
    <mergeCell ref="A6:C6"/>
    <mergeCell ref="F8:H8"/>
    <mergeCell ref="I8:N8"/>
    <mergeCell ref="F9:H9"/>
    <mergeCell ref="I9:N9"/>
    <mergeCell ref="F10:H10"/>
    <mergeCell ref="I10:N10"/>
    <mergeCell ref="B14:N14"/>
    <mergeCell ref="B16:O16"/>
    <mergeCell ref="B18:D18"/>
    <mergeCell ref="E18:N18"/>
    <mergeCell ref="B19:D19"/>
    <mergeCell ref="E19:N19"/>
    <mergeCell ref="B20:N20"/>
    <mergeCell ref="C21:N21"/>
    <mergeCell ref="C22:N22"/>
    <mergeCell ref="C23:N23"/>
    <mergeCell ref="C24:N24"/>
    <mergeCell ref="C25:N25"/>
    <mergeCell ref="B29:D29"/>
    <mergeCell ref="E29:N29"/>
    <mergeCell ref="B30:D30"/>
    <mergeCell ref="E30:N30"/>
    <mergeCell ref="B32:N32"/>
    <mergeCell ref="C26:N27"/>
  </mergeCells>
  <phoneticPr fontId="1"/>
  <printOptions horizontalCentered="1"/>
  <pageMargins left="0.78740157480314965" right="0.78740157480314965" top="0.98425196850393704" bottom="0.39370078740157483" header="0.39370078740157483" footer="0.19685039370078741"/>
  <pageSetup paperSize="9" fitToWidth="1" fitToHeight="1" orientation="portrait" usePrinterDefaults="1" r:id="rId1"/>
  <headerFooter alignWithMargins="0">
    <oddHeader>&amp;L&amp;"ＭＳ 明朝,標準"様式２</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indexed="44"/>
    <pageSetUpPr autoPageBreaks="0" fitToPage="1"/>
  </sheetPr>
  <dimension ref="A1:Q31"/>
  <sheetViews>
    <sheetView showGridLines="0" workbookViewId="0">
      <selection sqref="A1:N1"/>
    </sheetView>
  </sheetViews>
  <sheetFormatPr defaultRowHeight="14.25"/>
  <cols>
    <col min="1" max="1" width="1.625" style="89" customWidth="1"/>
    <col min="2" max="2" width="20.625" style="89" customWidth="1"/>
    <col min="3" max="13" width="5.625" style="89" customWidth="1"/>
    <col min="14" max="14" width="1.625" style="89" customWidth="1"/>
    <col min="15" max="16384" width="9" style="89" customWidth="1"/>
  </cols>
  <sheetData>
    <row r="1" spans="1:14" ht="22.5" customHeight="1">
      <c r="A1" s="90" t="s">
        <v>105</v>
      </c>
      <c r="B1" s="90"/>
      <c r="C1" s="90"/>
      <c r="D1" s="90"/>
      <c r="E1" s="90"/>
      <c r="F1" s="90"/>
      <c r="G1" s="90"/>
      <c r="H1" s="90"/>
      <c r="I1" s="90"/>
      <c r="J1" s="90"/>
      <c r="K1" s="90"/>
      <c r="L1" s="90"/>
      <c r="M1" s="90"/>
      <c r="N1" s="90"/>
    </row>
    <row r="2" spans="1:14">
      <c r="A2" s="91" t="s">
        <v>49</v>
      </c>
      <c r="B2" s="91"/>
      <c r="C2" s="91"/>
      <c r="D2" s="91"/>
      <c r="E2" s="91"/>
      <c r="F2" s="91"/>
      <c r="G2" s="91"/>
      <c r="H2" s="91"/>
      <c r="I2" s="91"/>
      <c r="J2" s="91"/>
      <c r="K2" s="91"/>
      <c r="L2" s="91"/>
      <c r="M2" s="91"/>
      <c r="N2" s="91"/>
    </row>
    <row r="3" spans="1:14">
      <c r="A3" s="92"/>
      <c r="B3" s="96"/>
      <c r="C3" s="92"/>
      <c r="D3" s="92"/>
      <c r="E3" s="92"/>
      <c r="F3" s="92"/>
      <c r="G3" s="92"/>
      <c r="H3" s="92"/>
      <c r="I3" s="92"/>
      <c r="J3" s="92"/>
      <c r="K3" s="92"/>
      <c r="L3" s="92"/>
      <c r="M3" s="92"/>
      <c r="N3" s="92"/>
    </row>
    <row r="4" spans="1:14">
      <c r="A4" s="92"/>
      <c r="B4" s="92"/>
      <c r="C4" s="92"/>
      <c r="D4" s="92"/>
      <c r="E4" s="92"/>
      <c r="F4" s="92"/>
      <c r="G4" s="92"/>
      <c r="H4" s="92"/>
      <c r="I4" s="92"/>
      <c r="J4" s="112">
        <f ca="1">NOW()</f>
        <v>46210.680928055554</v>
      </c>
      <c r="K4" s="112"/>
      <c r="L4" s="112"/>
      <c r="M4" s="112"/>
      <c r="N4" s="112"/>
    </row>
    <row r="5" spans="1:14">
      <c r="A5" s="92"/>
      <c r="B5" s="96"/>
      <c r="C5" s="92"/>
      <c r="D5" s="92"/>
      <c r="E5" s="92"/>
      <c r="F5" s="92"/>
      <c r="G5" s="92"/>
      <c r="H5" s="92"/>
      <c r="I5" s="92"/>
      <c r="J5" s="92"/>
      <c r="K5" s="92"/>
      <c r="L5" s="92"/>
      <c r="M5" s="92"/>
      <c r="N5" s="92"/>
    </row>
    <row r="6" spans="1:14">
      <c r="A6" s="93" t="s">
        <v>1</v>
      </c>
      <c r="B6" s="93"/>
      <c r="C6" s="106"/>
      <c r="D6" s="106"/>
      <c r="E6" s="106"/>
      <c r="F6" s="92"/>
      <c r="G6" s="92"/>
      <c r="H6" s="92"/>
      <c r="I6" s="92"/>
      <c r="J6" s="92"/>
      <c r="K6" s="92"/>
      <c r="L6" s="92"/>
      <c r="M6" s="92"/>
      <c r="N6" s="92"/>
    </row>
    <row r="7" spans="1:14">
      <c r="A7" s="92"/>
      <c r="B7" s="96"/>
      <c r="C7" s="92"/>
      <c r="D7" s="92"/>
      <c r="E7" s="92"/>
      <c r="F7" s="92"/>
      <c r="G7" s="92"/>
      <c r="H7" s="92"/>
      <c r="I7" s="92"/>
      <c r="J7" s="92"/>
      <c r="K7" s="92"/>
      <c r="L7" s="92"/>
      <c r="M7" s="92"/>
      <c r="N7" s="92"/>
    </row>
    <row r="8" spans="1:14" ht="32.25" customHeight="1">
      <c r="A8" s="92"/>
      <c r="B8" s="96"/>
      <c r="C8" s="92"/>
      <c r="D8" s="92"/>
      <c r="E8" s="93" t="s">
        <v>3</v>
      </c>
      <c r="F8" s="93"/>
      <c r="G8" s="93"/>
      <c r="H8" s="111" t="str">
        <f>入力シート!$C$10</f>
        <v>千葉県旭市●●****番地*</v>
      </c>
      <c r="I8" s="111"/>
      <c r="J8" s="111"/>
      <c r="K8" s="111"/>
      <c r="L8" s="111"/>
      <c r="M8" s="111"/>
      <c r="N8" s="95"/>
    </row>
    <row r="9" spans="1:14" ht="32.25" customHeight="1">
      <c r="A9" s="92"/>
      <c r="B9" s="92"/>
      <c r="C9" s="92"/>
      <c r="D9" s="92"/>
      <c r="E9" s="93" t="s">
        <v>51</v>
      </c>
      <c r="F9" s="93"/>
      <c r="G9" s="93"/>
      <c r="H9" s="111" t="str">
        <f>入力シート!$C$11</f>
        <v xml:space="preserve">株式会社●●●●●商事 </v>
      </c>
      <c r="I9" s="111"/>
      <c r="J9" s="111"/>
      <c r="K9" s="111"/>
      <c r="L9" s="111"/>
      <c r="M9" s="111"/>
      <c r="N9" s="95"/>
    </row>
    <row r="10" spans="1:14" ht="32.25" customHeight="1">
      <c r="A10" s="92"/>
      <c r="B10" s="97"/>
      <c r="C10" s="92"/>
      <c r="D10" s="92"/>
      <c r="E10" s="93" t="s">
        <v>35</v>
      </c>
      <c r="F10" s="93"/>
      <c r="G10" s="93"/>
      <c r="H10" s="111" t="str">
        <f>入力シート!$C$12</f>
        <v>代表取締役　山田太郎</v>
      </c>
      <c r="I10" s="111"/>
      <c r="J10" s="111"/>
      <c r="K10" s="111"/>
      <c r="L10" s="111"/>
      <c r="M10" s="111"/>
      <c r="N10" s="95"/>
    </row>
    <row r="11" spans="1:14">
      <c r="A11" s="92"/>
      <c r="B11" s="97"/>
      <c r="C11" s="92"/>
      <c r="D11" s="92"/>
      <c r="E11" s="92"/>
      <c r="F11" s="92"/>
      <c r="G11" s="92"/>
      <c r="H11" s="92"/>
      <c r="I11" s="92"/>
      <c r="J11" s="92"/>
      <c r="K11" s="92"/>
      <c r="L11" s="92"/>
      <c r="M11" s="92"/>
      <c r="N11" s="97"/>
    </row>
    <row r="12" spans="1:14" ht="24" customHeight="1">
      <c r="A12" s="92"/>
      <c r="B12" s="97"/>
      <c r="C12" s="92"/>
      <c r="D12" s="92"/>
      <c r="E12" s="92"/>
      <c r="F12" s="92"/>
      <c r="G12" s="92"/>
      <c r="H12" s="92"/>
      <c r="I12" s="92"/>
      <c r="J12" s="92"/>
      <c r="K12" s="92"/>
      <c r="L12" s="92"/>
      <c r="M12" s="92"/>
      <c r="N12" s="97"/>
    </row>
    <row r="13" spans="1:14" ht="24" customHeight="1">
      <c r="A13" s="92"/>
      <c r="B13" s="97"/>
      <c r="C13" s="92"/>
      <c r="D13" s="92"/>
      <c r="E13" s="92"/>
      <c r="F13" s="92"/>
      <c r="G13" s="92"/>
      <c r="H13" s="92"/>
      <c r="I13" s="92"/>
      <c r="J13" s="92"/>
      <c r="K13" s="92"/>
      <c r="L13" s="92"/>
      <c r="M13" s="92"/>
      <c r="N13" s="92"/>
    </row>
    <row r="14" spans="1:14" ht="39" customHeight="1">
      <c r="A14" s="115" t="s">
        <v>249</v>
      </c>
      <c r="B14" s="115"/>
      <c r="C14" s="115"/>
      <c r="D14" s="115"/>
      <c r="E14" s="115"/>
      <c r="F14" s="115"/>
      <c r="G14" s="115"/>
      <c r="H14" s="115"/>
      <c r="I14" s="115"/>
      <c r="J14" s="115"/>
      <c r="K14" s="115"/>
      <c r="L14" s="115"/>
      <c r="M14" s="115"/>
      <c r="N14" s="115"/>
    </row>
    <row r="15" spans="1:14" ht="27.75" customHeight="1">
      <c r="A15" s="92"/>
      <c r="B15" s="96"/>
      <c r="C15" s="92"/>
      <c r="D15" s="92"/>
      <c r="E15" s="92"/>
      <c r="F15" s="92"/>
      <c r="G15" s="92"/>
      <c r="H15" s="92"/>
      <c r="I15" s="92"/>
      <c r="J15" s="92"/>
      <c r="K15" s="92"/>
      <c r="L15" s="92"/>
      <c r="M15" s="92"/>
      <c r="N15" s="92"/>
    </row>
    <row r="16" spans="1:14" ht="43.5" customHeight="1">
      <c r="A16" s="92"/>
      <c r="B16" s="106"/>
      <c r="C16" s="121" t="str">
        <f>TEXT(ROUNDDOWN(入力シート!$C$25,0),"￥#,##0")&amp;IF(入力シート!$C$25-INT(入力シート!$C$25/1)*1&lt;&gt;0,TEXT(入力シート!$C$25-INT(入力シート!$C$25/1)*1,".##"),"")</f>
        <v>¥98,765,432</v>
      </c>
      <c r="D16" s="121"/>
      <c r="E16" s="121"/>
      <c r="F16" s="121"/>
      <c r="G16" s="121"/>
      <c r="H16" s="121"/>
      <c r="I16" s="121"/>
      <c r="J16" s="127" t="s">
        <v>106</v>
      </c>
      <c r="K16" s="106"/>
      <c r="L16" s="106"/>
      <c r="M16" s="106"/>
      <c r="N16" s="106"/>
    </row>
    <row r="17" spans="1:17" ht="27.75" customHeight="1">
      <c r="A17" s="92"/>
      <c r="B17" s="106"/>
      <c r="C17" s="122"/>
      <c r="D17" s="122"/>
      <c r="E17" s="122"/>
      <c r="F17" s="122"/>
      <c r="G17" s="122"/>
      <c r="H17" s="122"/>
      <c r="I17" s="122"/>
      <c r="J17" s="128"/>
      <c r="K17" s="106"/>
      <c r="L17" s="106"/>
      <c r="M17" s="106"/>
      <c r="N17" s="106"/>
    </row>
    <row r="18" spans="1:17" ht="43.5" customHeight="1">
      <c r="A18" s="92"/>
      <c r="B18" s="118" t="s">
        <v>108</v>
      </c>
      <c r="C18" s="122"/>
      <c r="D18" s="122"/>
      <c r="E18" s="122"/>
      <c r="F18" s="122"/>
      <c r="G18" s="122"/>
      <c r="H18" s="122"/>
      <c r="I18" s="122"/>
      <c r="J18" s="128"/>
      <c r="K18" s="106"/>
      <c r="L18" s="106"/>
      <c r="M18" s="106"/>
      <c r="N18" s="106"/>
    </row>
    <row r="19" spans="1:17" ht="49.5" customHeight="1">
      <c r="A19" s="92"/>
      <c r="B19" s="91"/>
      <c r="C19" s="123">
        <f>INT(入力シート!$E$25/100)</f>
        <v>7</v>
      </c>
      <c r="D19" s="125"/>
      <c r="E19" s="126"/>
      <c r="F19" s="123" t="str">
        <f>RIGHT(INT(入力シート!$E$25/10),1)</f>
        <v>7</v>
      </c>
      <c r="G19" s="125"/>
      <c r="H19" s="126"/>
      <c r="I19" s="123" t="str">
        <f>RIGHT(入力シート!$E$25,1)</f>
        <v>7</v>
      </c>
      <c r="J19" s="125"/>
      <c r="K19" s="126"/>
      <c r="L19" s="91"/>
      <c r="M19" s="91"/>
      <c r="N19" s="91"/>
    </row>
    <row r="20" spans="1:17" ht="26.25" customHeight="1">
      <c r="A20" s="92"/>
      <c r="B20" s="92"/>
      <c r="C20" s="92"/>
      <c r="D20" s="92"/>
      <c r="E20" s="92"/>
      <c r="F20" s="92"/>
      <c r="G20" s="92"/>
      <c r="H20" s="92"/>
      <c r="I20" s="92"/>
      <c r="J20" s="92"/>
      <c r="K20" s="92"/>
      <c r="L20" s="92"/>
      <c r="M20" s="92"/>
      <c r="N20" s="92"/>
    </row>
    <row r="21" spans="1:17" ht="43.5" customHeight="1">
      <c r="A21" s="92"/>
      <c r="B21" s="119" t="s">
        <v>233</v>
      </c>
      <c r="C21" s="124" t="str">
        <f>入力シート!$C$16</f>
        <v>●●●●●工事</v>
      </c>
      <c r="D21" s="124"/>
      <c r="E21" s="124"/>
      <c r="F21" s="124"/>
      <c r="G21" s="124"/>
      <c r="H21" s="124"/>
      <c r="I21" s="124"/>
      <c r="J21" s="124"/>
      <c r="K21" s="124"/>
      <c r="L21" s="124"/>
      <c r="M21" s="124"/>
      <c r="N21" s="92"/>
      <c r="Q21" s="17"/>
    </row>
    <row r="22" spans="1:17" ht="43.5" customHeight="1">
      <c r="A22" s="92"/>
      <c r="B22" s="119" t="s">
        <v>237</v>
      </c>
      <c r="C22" s="124" t="str">
        <f>入力シート!$C$17</f>
        <v>旭市●●●●●</v>
      </c>
      <c r="D22" s="124"/>
      <c r="E22" s="124"/>
      <c r="F22" s="124"/>
      <c r="G22" s="124"/>
      <c r="H22" s="124"/>
      <c r="I22" s="124"/>
      <c r="J22" s="124"/>
      <c r="K22" s="124"/>
      <c r="L22" s="124"/>
      <c r="M22" s="124"/>
      <c r="N22" s="92"/>
    </row>
    <row r="23" spans="1:17" ht="18" customHeight="1">
      <c r="A23" s="92"/>
      <c r="B23" s="96"/>
      <c r="C23" s="92"/>
      <c r="D23" s="92"/>
      <c r="E23" s="92"/>
      <c r="F23" s="92"/>
      <c r="G23" s="92"/>
      <c r="H23" s="92"/>
      <c r="I23" s="92"/>
      <c r="J23" s="92"/>
      <c r="K23" s="92"/>
      <c r="L23" s="92"/>
      <c r="M23" s="92"/>
      <c r="N23" s="92"/>
    </row>
    <row r="24" spans="1:17" ht="18" customHeight="1">
      <c r="A24" s="92"/>
      <c r="B24" s="96"/>
      <c r="C24" s="92"/>
      <c r="D24" s="92"/>
      <c r="E24" s="92"/>
      <c r="F24" s="92"/>
      <c r="G24" s="92"/>
      <c r="H24" s="92"/>
      <c r="I24" s="92"/>
      <c r="J24" s="92"/>
      <c r="K24" s="92"/>
      <c r="L24" s="92"/>
      <c r="M24" s="92"/>
      <c r="N24" s="92"/>
    </row>
    <row r="25" spans="1:17" ht="29.25" customHeight="1">
      <c r="A25" s="116" t="s">
        <v>8</v>
      </c>
      <c r="B25" s="116"/>
      <c r="C25" s="92"/>
      <c r="D25" s="92"/>
      <c r="E25" s="92"/>
      <c r="F25" s="92"/>
      <c r="G25" s="92"/>
      <c r="H25" s="92"/>
      <c r="I25" s="92"/>
      <c r="J25" s="92"/>
      <c r="K25" s="92"/>
      <c r="L25" s="92"/>
      <c r="M25" s="92"/>
      <c r="N25" s="92"/>
    </row>
    <row r="26" spans="1:17" ht="21.75" customHeight="1">
      <c r="A26" s="117" t="s">
        <v>109</v>
      </c>
      <c r="B26" s="117"/>
      <c r="C26" s="117"/>
      <c r="D26" s="117"/>
      <c r="E26" s="117"/>
      <c r="F26" s="117"/>
      <c r="G26" s="117"/>
      <c r="H26" s="117"/>
      <c r="I26" s="117"/>
      <c r="J26" s="117"/>
      <c r="K26" s="117"/>
      <c r="L26" s="117"/>
      <c r="M26" s="117"/>
      <c r="N26" s="117"/>
    </row>
    <row r="27" spans="1:17" ht="21.75" customHeight="1">
      <c r="A27" s="117" t="s">
        <v>110</v>
      </c>
      <c r="B27" s="117"/>
      <c r="C27" s="117"/>
      <c r="D27" s="117"/>
      <c r="E27" s="117"/>
      <c r="F27" s="117"/>
      <c r="G27" s="117"/>
      <c r="H27" s="117"/>
      <c r="I27" s="117"/>
      <c r="J27" s="117"/>
      <c r="K27" s="117"/>
      <c r="L27" s="117"/>
      <c r="M27" s="117"/>
      <c r="N27" s="117"/>
    </row>
    <row r="28" spans="1:17" ht="21.75" customHeight="1">
      <c r="A28" s="117" t="s">
        <v>112</v>
      </c>
      <c r="B28" s="117"/>
      <c r="C28" s="117"/>
      <c r="D28" s="117"/>
      <c r="E28" s="117"/>
      <c r="F28" s="117"/>
      <c r="G28" s="117"/>
      <c r="H28" s="117"/>
      <c r="I28" s="117"/>
      <c r="J28" s="117"/>
      <c r="K28" s="117"/>
      <c r="L28" s="117"/>
      <c r="M28" s="117"/>
      <c r="N28" s="117"/>
    </row>
    <row r="29" spans="1:17" ht="21.75" customHeight="1">
      <c r="A29" s="117" t="s">
        <v>73</v>
      </c>
      <c r="B29" s="117"/>
      <c r="C29" s="117"/>
      <c r="D29" s="117"/>
      <c r="E29" s="117"/>
      <c r="F29" s="117"/>
      <c r="G29" s="117"/>
      <c r="H29" s="117"/>
      <c r="I29" s="117"/>
      <c r="J29" s="117"/>
      <c r="K29" s="117"/>
      <c r="L29" s="117"/>
      <c r="M29" s="117"/>
      <c r="N29" s="117"/>
    </row>
    <row r="30" spans="1:17" ht="21.75" customHeight="1">
      <c r="A30" s="92"/>
      <c r="B30" s="120" t="s">
        <v>207</v>
      </c>
      <c r="C30" s="92"/>
      <c r="D30" s="92"/>
      <c r="E30" s="92"/>
      <c r="F30" s="92"/>
      <c r="G30" s="92"/>
      <c r="H30" s="92"/>
      <c r="I30" s="92"/>
      <c r="J30" s="92"/>
      <c r="K30" s="92"/>
      <c r="L30" s="92"/>
      <c r="M30" s="92"/>
      <c r="N30" s="92"/>
    </row>
    <row r="31" spans="1:17">
      <c r="A31" s="92"/>
      <c r="B31" s="92"/>
      <c r="C31" s="92"/>
      <c r="D31" s="92"/>
      <c r="E31" s="92"/>
      <c r="F31" s="92"/>
      <c r="G31" s="92"/>
      <c r="H31" s="92"/>
      <c r="I31" s="92"/>
      <c r="J31" s="92"/>
      <c r="K31" s="92"/>
      <c r="L31" s="92"/>
      <c r="M31" s="92"/>
      <c r="N31" s="92"/>
    </row>
  </sheetData>
  <sheetProtection sheet="1" objects="1" scenarios="1"/>
  <mergeCells count="22">
    <mergeCell ref="A1:N1"/>
    <mergeCell ref="A2:N2"/>
    <mergeCell ref="J4:N4"/>
    <mergeCell ref="A6:B6"/>
    <mergeCell ref="E8:G8"/>
    <mergeCell ref="H8:M8"/>
    <mergeCell ref="E9:G9"/>
    <mergeCell ref="H9:M9"/>
    <mergeCell ref="E10:G10"/>
    <mergeCell ref="H10:M10"/>
    <mergeCell ref="A14:N14"/>
    <mergeCell ref="C16:I16"/>
    <mergeCell ref="C19:E19"/>
    <mergeCell ref="F19:H19"/>
    <mergeCell ref="I19:K19"/>
    <mergeCell ref="C21:M21"/>
    <mergeCell ref="C22:M22"/>
    <mergeCell ref="A25:B25"/>
    <mergeCell ref="A26:N26"/>
    <mergeCell ref="A27:N27"/>
    <mergeCell ref="A28:N28"/>
    <mergeCell ref="A29:N29"/>
  </mergeCells>
  <phoneticPr fontId="1"/>
  <printOptions horizontalCentered="1"/>
  <pageMargins left="0.78740157480314965" right="0.78740157480314965" top="0.98425196850393704" bottom="0.39370078740157483" header="0.39370078740157483" footer="0.19685039370078741"/>
  <pageSetup paperSize="9" fitToWidth="1" fitToHeight="1" orientation="portrait" usePrinterDefaults="1" r:id="rId1"/>
  <headerFooter alignWithMargins="0">
    <oddHeader>&amp;L&amp;"ＭＳ 明朝,標準"様式３</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indexed="44"/>
    <pageSetUpPr autoPageBreaks="0" fitToPage="1"/>
  </sheetPr>
  <dimension ref="A1:AG94"/>
  <sheetViews>
    <sheetView showGridLines="0" showZeros="0" workbookViewId="0"/>
  </sheetViews>
  <sheetFormatPr defaultColWidth="2.625" defaultRowHeight="15" customHeight="1"/>
  <cols>
    <col min="1" max="18" width="2.625" style="89"/>
    <col min="19" max="19" width="2.75" style="89" customWidth="1"/>
    <col min="20" max="16384" width="2.625" style="89"/>
  </cols>
  <sheetData>
    <row r="1" spans="1:33" ht="15" customHeight="1">
      <c r="A1" s="92"/>
      <c r="B1" s="92"/>
      <c r="C1" s="92"/>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row>
    <row r="2" spans="1:33" ht="15" customHeight="1">
      <c r="A2" s="92"/>
      <c r="B2" s="137"/>
      <c r="C2" s="147"/>
      <c r="D2" s="147"/>
      <c r="E2" s="147"/>
      <c r="F2" s="147"/>
      <c r="G2" s="147"/>
      <c r="H2" s="147"/>
      <c r="I2" s="147"/>
      <c r="J2" s="147"/>
      <c r="K2" s="147"/>
      <c r="L2" s="147"/>
      <c r="M2" s="147"/>
      <c r="N2" s="147"/>
      <c r="O2" s="147"/>
      <c r="P2" s="147"/>
      <c r="Q2" s="147"/>
      <c r="R2" s="147"/>
      <c r="S2" s="147"/>
      <c r="T2" s="147"/>
      <c r="U2" s="147"/>
      <c r="V2" s="147"/>
      <c r="W2" s="147"/>
      <c r="X2" s="147"/>
      <c r="Y2" s="147"/>
      <c r="Z2" s="147"/>
      <c r="AA2" s="147"/>
      <c r="AB2" s="163"/>
      <c r="AC2" s="92"/>
      <c r="AD2" s="92"/>
      <c r="AE2" s="92"/>
      <c r="AF2" s="92"/>
      <c r="AG2" s="92"/>
    </row>
    <row r="3" spans="1:33" s="129" customFormat="1" ht="15" customHeight="1">
      <c r="A3" s="133"/>
      <c r="B3" s="138"/>
      <c r="C3" s="148"/>
      <c r="D3" s="148" t="s">
        <v>33</v>
      </c>
      <c r="E3" s="148"/>
      <c r="F3" s="148"/>
      <c r="G3" s="148"/>
      <c r="H3" s="148"/>
      <c r="I3" s="148"/>
      <c r="J3" s="148"/>
      <c r="K3" s="148"/>
      <c r="L3" s="148"/>
      <c r="M3" s="148"/>
      <c r="N3" s="148"/>
      <c r="O3" s="148"/>
      <c r="P3" s="148"/>
      <c r="Q3" s="148"/>
      <c r="R3" s="148"/>
      <c r="S3" s="148"/>
      <c r="T3" s="148"/>
      <c r="U3" s="148"/>
      <c r="V3" s="148"/>
      <c r="W3" s="148"/>
      <c r="X3" s="148"/>
      <c r="Y3" s="148"/>
      <c r="Z3" s="148"/>
      <c r="AA3" s="148"/>
      <c r="AB3" s="164"/>
      <c r="AC3" s="133"/>
      <c r="AD3" s="133"/>
      <c r="AE3" s="133"/>
      <c r="AF3" s="133"/>
      <c r="AG3" s="133"/>
    </row>
    <row r="4" spans="1:33" ht="15" customHeight="1">
      <c r="A4" s="92"/>
      <c r="B4" s="139"/>
      <c r="C4" s="149"/>
      <c r="D4" s="149"/>
      <c r="E4" s="149"/>
      <c r="F4" s="149"/>
      <c r="G4" s="149"/>
      <c r="H4" s="149"/>
      <c r="I4" s="149"/>
      <c r="J4" s="149"/>
      <c r="K4" s="149"/>
      <c r="L4" s="149"/>
      <c r="M4" s="149"/>
      <c r="N4" s="149"/>
      <c r="O4" s="149"/>
      <c r="P4" s="149"/>
      <c r="Q4" s="149"/>
      <c r="R4" s="149"/>
      <c r="S4" s="149"/>
      <c r="T4" s="149"/>
      <c r="U4" s="149"/>
      <c r="V4" s="149"/>
      <c r="W4" s="149"/>
      <c r="X4" s="149"/>
      <c r="Y4" s="149"/>
      <c r="Z4" s="149"/>
      <c r="AA4" s="149"/>
      <c r="AB4" s="165"/>
      <c r="AC4" s="92"/>
      <c r="AD4" s="92"/>
      <c r="AE4" s="92"/>
      <c r="AF4" s="92"/>
      <c r="AG4" s="92"/>
    </row>
    <row r="5" spans="1:33" s="130" customFormat="1" ht="21">
      <c r="A5" s="134"/>
      <c r="B5" s="140"/>
      <c r="C5" s="150"/>
      <c r="D5" s="150"/>
      <c r="E5" s="150"/>
      <c r="F5" s="150" t="s">
        <v>252</v>
      </c>
      <c r="G5" s="150"/>
      <c r="H5" s="150"/>
      <c r="I5" s="150"/>
      <c r="J5" s="150"/>
      <c r="K5" s="150"/>
      <c r="L5" s="150"/>
      <c r="M5" s="150"/>
      <c r="N5" s="150"/>
      <c r="O5" s="150"/>
      <c r="P5" s="150"/>
      <c r="Q5" s="150"/>
      <c r="R5" s="150"/>
      <c r="S5" s="150"/>
      <c r="T5" s="150"/>
      <c r="U5" s="150"/>
      <c r="V5" s="150"/>
      <c r="W5" s="150"/>
      <c r="X5" s="150"/>
      <c r="Y5" s="150"/>
      <c r="Z5" s="150"/>
      <c r="AA5" s="150"/>
      <c r="AB5" s="166"/>
      <c r="AC5" s="134"/>
      <c r="AD5" s="134"/>
      <c r="AE5" s="134"/>
      <c r="AF5" s="134"/>
      <c r="AG5" s="134"/>
    </row>
    <row r="6" spans="1:33" s="130" customFormat="1" ht="15" customHeight="1">
      <c r="A6" s="134"/>
      <c r="B6" s="140"/>
      <c r="C6" s="150"/>
      <c r="D6" s="150"/>
      <c r="E6" s="150"/>
      <c r="F6" s="150"/>
      <c r="G6" s="150"/>
      <c r="H6" s="150"/>
      <c r="I6" s="150"/>
      <c r="J6" s="150"/>
      <c r="K6" s="150"/>
      <c r="L6" s="150"/>
      <c r="M6" s="150"/>
      <c r="N6" s="150"/>
      <c r="O6" s="150"/>
      <c r="P6" s="150"/>
      <c r="Q6" s="150"/>
      <c r="R6" s="150"/>
      <c r="S6" s="150"/>
      <c r="T6" s="150"/>
      <c r="U6" s="150"/>
      <c r="V6" s="150"/>
      <c r="W6" s="150"/>
      <c r="X6" s="150"/>
      <c r="Y6" s="150"/>
      <c r="Z6" s="150"/>
      <c r="AA6" s="150"/>
      <c r="AB6" s="166"/>
      <c r="AC6" s="134"/>
      <c r="AD6" s="134"/>
      <c r="AE6" s="134"/>
      <c r="AF6" s="134"/>
      <c r="AG6" s="134"/>
    </row>
    <row r="7" spans="1:33" s="130" customFormat="1" ht="21">
      <c r="A7" s="134"/>
      <c r="B7" s="140"/>
      <c r="C7" s="150"/>
      <c r="D7" s="150"/>
      <c r="E7" s="150"/>
      <c r="F7" s="150"/>
      <c r="G7" s="150"/>
      <c r="H7" s="150" t="s">
        <v>129</v>
      </c>
      <c r="I7" s="150"/>
      <c r="J7" s="150"/>
      <c r="K7" s="150"/>
      <c r="L7" s="150"/>
      <c r="M7" s="150"/>
      <c r="N7" s="150"/>
      <c r="O7" s="150"/>
      <c r="P7" s="150"/>
      <c r="Q7" s="150"/>
      <c r="R7" s="150"/>
      <c r="S7" s="150"/>
      <c r="T7" s="150"/>
      <c r="U7" s="150"/>
      <c r="V7" s="150"/>
      <c r="W7" s="150"/>
      <c r="X7" s="150"/>
      <c r="Y7" s="150"/>
      <c r="Z7" s="150"/>
      <c r="AA7" s="150"/>
      <c r="AB7" s="166"/>
      <c r="AC7" s="134"/>
      <c r="AD7" s="134"/>
      <c r="AE7" s="134"/>
      <c r="AF7" s="134"/>
      <c r="AG7" s="134"/>
    </row>
    <row r="8" spans="1:33" ht="15" customHeight="1">
      <c r="A8" s="92"/>
      <c r="B8" s="139"/>
      <c r="C8" s="149"/>
      <c r="D8" s="149"/>
      <c r="E8" s="149"/>
      <c r="F8" s="149"/>
      <c r="G8" s="149"/>
      <c r="H8" s="149"/>
      <c r="I8" s="149"/>
      <c r="J8" s="149"/>
      <c r="K8" s="149"/>
      <c r="L8" s="149"/>
      <c r="M8" s="149"/>
      <c r="N8" s="149"/>
      <c r="O8" s="149"/>
      <c r="P8" s="149"/>
      <c r="Q8" s="149"/>
      <c r="R8" s="149"/>
      <c r="S8" s="149"/>
      <c r="T8" s="149"/>
      <c r="U8" s="149"/>
      <c r="V8" s="149"/>
      <c r="W8" s="149"/>
      <c r="X8" s="149"/>
      <c r="Y8" s="149"/>
      <c r="Z8" s="149"/>
      <c r="AA8" s="149"/>
      <c r="AB8" s="165"/>
      <c r="AC8" s="92"/>
      <c r="AD8" s="92"/>
      <c r="AE8" s="92"/>
      <c r="AF8" s="92"/>
      <c r="AG8" s="92"/>
    </row>
    <row r="9" spans="1:33" s="131" customFormat="1" ht="29.25" customHeight="1">
      <c r="A9" s="135"/>
      <c r="B9" s="141"/>
      <c r="C9" s="151"/>
      <c r="D9" s="156" t="s">
        <v>53</v>
      </c>
      <c r="E9" s="156"/>
      <c r="F9" s="156"/>
      <c r="G9" s="156"/>
      <c r="H9" s="156"/>
      <c r="I9" s="156"/>
      <c r="J9" s="156"/>
      <c r="K9" s="151"/>
      <c r="L9" s="151"/>
      <c r="M9" s="151"/>
      <c r="N9" s="151"/>
      <c r="O9" s="151"/>
      <c r="P9" s="151"/>
      <c r="Q9" s="151"/>
      <c r="R9" s="151"/>
      <c r="S9" s="151"/>
      <c r="T9" s="151"/>
      <c r="U9" s="151"/>
      <c r="V9" s="151"/>
      <c r="W9" s="151"/>
      <c r="X9" s="151"/>
      <c r="Y9" s="151"/>
      <c r="Z9" s="151"/>
      <c r="AA9" s="151"/>
      <c r="AB9" s="167"/>
      <c r="AC9" s="135"/>
      <c r="AD9" s="135"/>
      <c r="AE9" s="135"/>
      <c r="AF9" s="135"/>
      <c r="AG9" s="135"/>
    </row>
    <row r="10" spans="1:33" s="132" customFormat="1" ht="33" customHeight="1">
      <c r="A10" s="136"/>
      <c r="B10" s="142"/>
      <c r="C10" s="152"/>
      <c r="D10" s="152"/>
      <c r="E10" s="152"/>
      <c r="F10" s="152"/>
      <c r="G10" s="152"/>
      <c r="H10" s="152"/>
      <c r="I10" s="152"/>
      <c r="J10" s="152"/>
      <c r="K10" s="152"/>
      <c r="L10" s="159" t="s">
        <v>120</v>
      </c>
      <c r="M10" s="160"/>
      <c r="N10" s="160"/>
      <c r="O10" s="160"/>
      <c r="P10" s="160"/>
      <c r="Q10" s="160"/>
      <c r="R10" s="160"/>
      <c r="S10" s="160"/>
      <c r="T10" s="160"/>
      <c r="U10" s="160"/>
      <c r="V10" s="160"/>
      <c r="W10" s="160"/>
      <c r="X10" s="160"/>
      <c r="Y10" s="160"/>
      <c r="Z10" s="162"/>
      <c r="AA10" s="152"/>
      <c r="AB10" s="168"/>
      <c r="AC10" s="136"/>
      <c r="AD10" s="136"/>
      <c r="AE10" s="136"/>
      <c r="AF10" s="136"/>
      <c r="AG10" s="136"/>
    </row>
    <row r="11" spans="1:33" ht="15" customHeight="1">
      <c r="A11" s="92"/>
      <c r="B11" s="143"/>
      <c r="C11" s="153"/>
      <c r="D11" s="153"/>
      <c r="E11" s="153"/>
      <c r="F11" s="153"/>
      <c r="G11" s="153"/>
      <c r="H11" s="153"/>
      <c r="I11" s="153"/>
      <c r="J11" s="153"/>
      <c r="K11" s="153"/>
      <c r="L11" s="153"/>
      <c r="M11" s="153"/>
      <c r="N11" s="153"/>
      <c r="O11" s="153"/>
      <c r="P11" s="153"/>
      <c r="Q11" s="153"/>
      <c r="R11" s="153"/>
      <c r="S11" s="153"/>
      <c r="T11" s="153"/>
      <c r="U11" s="153"/>
      <c r="V11" s="153"/>
      <c r="W11" s="153"/>
      <c r="X11" s="153"/>
      <c r="Y11" s="153"/>
      <c r="Z11" s="153"/>
      <c r="AA11" s="153"/>
      <c r="AB11" s="169"/>
      <c r="AC11" s="92"/>
      <c r="AD11" s="92"/>
      <c r="AE11" s="92"/>
      <c r="AF11" s="92"/>
      <c r="AG11" s="92"/>
    </row>
    <row r="12" spans="1:33" ht="15" customHeight="1">
      <c r="A12" s="92"/>
      <c r="B12" s="137"/>
      <c r="C12" s="147"/>
      <c r="D12" s="147"/>
      <c r="E12" s="147"/>
      <c r="F12" s="147"/>
      <c r="G12" s="147"/>
      <c r="H12" s="147"/>
      <c r="I12" s="147"/>
      <c r="J12" s="147"/>
      <c r="K12" s="147"/>
      <c r="L12" s="147"/>
      <c r="M12" s="147"/>
      <c r="N12" s="147"/>
      <c r="O12" s="147"/>
      <c r="P12" s="147"/>
      <c r="Q12" s="147"/>
      <c r="R12" s="147"/>
      <c r="S12" s="147"/>
      <c r="T12" s="147"/>
      <c r="U12" s="147"/>
      <c r="V12" s="147"/>
      <c r="W12" s="147"/>
      <c r="X12" s="147"/>
      <c r="Y12" s="147"/>
      <c r="Z12" s="147"/>
      <c r="AA12" s="147"/>
      <c r="AB12" s="163"/>
      <c r="AC12" s="92"/>
      <c r="AD12" s="92"/>
      <c r="AE12" s="92"/>
      <c r="AF12" s="92"/>
      <c r="AG12" s="92"/>
    </row>
    <row r="13" spans="1:33" ht="30" customHeight="1">
      <c r="A13" s="92"/>
      <c r="B13" s="139"/>
      <c r="C13" s="154" t="s">
        <v>233</v>
      </c>
      <c r="D13" s="154"/>
      <c r="E13" s="154"/>
      <c r="F13" s="154"/>
      <c r="G13" s="154"/>
      <c r="H13" s="154"/>
      <c r="I13" s="154"/>
      <c r="J13" s="154"/>
      <c r="K13" s="157" t="str">
        <f>入力シート!$C$16</f>
        <v>●●●●●工事</v>
      </c>
      <c r="L13" s="157"/>
      <c r="M13" s="157"/>
      <c r="N13" s="157"/>
      <c r="O13" s="157"/>
      <c r="P13" s="157"/>
      <c r="Q13" s="157"/>
      <c r="R13" s="157"/>
      <c r="S13" s="157"/>
      <c r="T13" s="157"/>
      <c r="U13" s="157"/>
      <c r="V13" s="157"/>
      <c r="W13" s="157"/>
      <c r="X13" s="157"/>
      <c r="Y13" s="157"/>
      <c r="Z13" s="157"/>
      <c r="AA13" s="157"/>
      <c r="AB13" s="165"/>
      <c r="AC13" s="92"/>
      <c r="AD13" s="92"/>
      <c r="AE13" s="92"/>
      <c r="AF13" s="92"/>
      <c r="AG13" s="92"/>
    </row>
    <row r="14" spans="1:33" ht="30" customHeight="1">
      <c r="A14" s="92"/>
      <c r="B14" s="139"/>
      <c r="C14" s="154" t="s">
        <v>237</v>
      </c>
      <c r="D14" s="154"/>
      <c r="E14" s="154"/>
      <c r="F14" s="154"/>
      <c r="G14" s="154"/>
      <c r="H14" s="154"/>
      <c r="I14" s="154"/>
      <c r="J14" s="154"/>
      <c r="K14" s="157" t="str">
        <f>入力シート!$C$17</f>
        <v>旭市●●●●●</v>
      </c>
      <c r="L14" s="157"/>
      <c r="M14" s="157"/>
      <c r="N14" s="157"/>
      <c r="O14" s="157"/>
      <c r="P14" s="157"/>
      <c r="Q14" s="157"/>
      <c r="R14" s="157"/>
      <c r="S14" s="157"/>
      <c r="T14" s="157"/>
      <c r="U14" s="157"/>
      <c r="V14" s="157"/>
      <c r="W14" s="157"/>
      <c r="X14" s="157"/>
      <c r="Y14" s="157"/>
      <c r="Z14" s="157"/>
      <c r="AA14" s="157"/>
      <c r="AB14" s="165"/>
      <c r="AC14" s="92"/>
      <c r="AD14" s="92"/>
      <c r="AE14" s="92"/>
      <c r="AF14" s="92"/>
      <c r="AG14" s="92"/>
    </row>
    <row r="15" spans="1:33" ht="30" customHeight="1">
      <c r="A15" s="92"/>
      <c r="B15" s="139"/>
      <c r="C15" s="154" t="s">
        <v>121</v>
      </c>
      <c r="D15" s="154"/>
      <c r="E15" s="154"/>
      <c r="F15" s="154"/>
      <c r="G15" s="154"/>
      <c r="H15" s="154"/>
      <c r="I15" s="154"/>
      <c r="J15" s="154"/>
      <c r="K15" s="158">
        <f>入力シート!$C$18+入力シート!$E$18</f>
        <v>46203.416666666664</v>
      </c>
      <c r="L15" s="158"/>
      <c r="M15" s="158"/>
      <c r="N15" s="158"/>
      <c r="O15" s="158"/>
      <c r="P15" s="158"/>
      <c r="Q15" s="158"/>
      <c r="R15" s="158"/>
      <c r="S15" s="158"/>
      <c r="T15" s="158"/>
      <c r="U15" s="158"/>
      <c r="V15" s="158"/>
      <c r="W15" s="158"/>
      <c r="X15" s="158"/>
      <c r="Y15" s="158"/>
      <c r="Z15" s="158"/>
      <c r="AA15" s="158"/>
      <c r="AB15" s="165"/>
      <c r="AC15" s="92"/>
      <c r="AD15" s="92"/>
      <c r="AE15" s="92"/>
      <c r="AF15" s="92"/>
      <c r="AG15" s="92"/>
    </row>
    <row r="16" spans="1:33" ht="15" customHeight="1">
      <c r="A16" s="92"/>
      <c r="B16" s="143"/>
      <c r="C16" s="153"/>
      <c r="D16" s="153"/>
      <c r="E16" s="153"/>
      <c r="F16" s="153"/>
      <c r="G16" s="153"/>
      <c r="H16" s="153"/>
      <c r="I16" s="153"/>
      <c r="J16" s="153"/>
      <c r="K16" s="153"/>
      <c r="L16" s="153"/>
      <c r="M16" s="153"/>
      <c r="N16" s="153"/>
      <c r="O16" s="153"/>
      <c r="P16" s="153"/>
      <c r="Q16" s="153"/>
      <c r="R16" s="153"/>
      <c r="S16" s="153"/>
      <c r="T16" s="153"/>
      <c r="U16" s="153"/>
      <c r="V16" s="153"/>
      <c r="W16" s="153"/>
      <c r="X16" s="153"/>
      <c r="Y16" s="153"/>
      <c r="Z16" s="153"/>
      <c r="AA16" s="153"/>
      <c r="AB16" s="169"/>
      <c r="AC16" s="92"/>
      <c r="AD16" s="92"/>
      <c r="AE16" s="92"/>
      <c r="AF16" s="92"/>
      <c r="AG16" s="92"/>
    </row>
    <row r="17" spans="1:33" ht="15" customHeight="1">
      <c r="A17" s="92"/>
      <c r="B17" s="137"/>
      <c r="C17" s="147"/>
      <c r="D17" s="147"/>
      <c r="E17" s="147"/>
      <c r="F17" s="147"/>
      <c r="G17" s="147"/>
      <c r="H17" s="147"/>
      <c r="I17" s="147"/>
      <c r="J17" s="147"/>
      <c r="K17" s="147"/>
      <c r="L17" s="147"/>
      <c r="M17" s="147"/>
      <c r="N17" s="147"/>
      <c r="O17" s="147"/>
      <c r="P17" s="147"/>
      <c r="Q17" s="147"/>
      <c r="R17" s="147"/>
      <c r="S17" s="147"/>
      <c r="T17" s="147"/>
      <c r="U17" s="147"/>
      <c r="V17" s="147"/>
      <c r="W17" s="147"/>
      <c r="X17" s="147"/>
      <c r="Y17" s="147"/>
      <c r="Z17" s="147"/>
      <c r="AA17" s="147"/>
      <c r="AB17" s="163"/>
      <c r="AC17" s="92"/>
      <c r="AD17" s="92"/>
      <c r="AE17" s="92"/>
      <c r="AF17" s="92"/>
      <c r="AG17" s="92"/>
    </row>
    <row r="18" spans="1:33" ht="30" customHeight="1">
      <c r="A18" s="92"/>
      <c r="B18" s="139"/>
      <c r="C18" s="154" t="s">
        <v>54</v>
      </c>
      <c r="D18" s="154"/>
      <c r="E18" s="154"/>
      <c r="F18" s="154"/>
      <c r="G18" s="154"/>
      <c r="H18" s="154"/>
      <c r="I18" s="154"/>
      <c r="J18" s="154"/>
      <c r="K18" s="157" t="str">
        <f>入力シート!$C$11</f>
        <v xml:space="preserve">株式会社●●●●●商事 </v>
      </c>
      <c r="L18" s="157"/>
      <c r="M18" s="157"/>
      <c r="N18" s="157"/>
      <c r="O18" s="157"/>
      <c r="P18" s="157"/>
      <c r="Q18" s="157"/>
      <c r="R18" s="157"/>
      <c r="S18" s="157"/>
      <c r="T18" s="157"/>
      <c r="U18" s="157"/>
      <c r="V18" s="157"/>
      <c r="W18" s="157"/>
      <c r="X18" s="157"/>
      <c r="Y18" s="157"/>
      <c r="Z18" s="157"/>
      <c r="AA18" s="157"/>
      <c r="AB18" s="165"/>
      <c r="AC18" s="92"/>
      <c r="AD18" s="92"/>
      <c r="AE18" s="92"/>
      <c r="AF18" s="92"/>
      <c r="AG18" s="92"/>
    </row>
    <row r="19" spans="1:33" ht="30" customHeight="1">
      <c r="A19" s="92"/>
      <c r="B19" s="139"/>
      <c r="C19" s="154" t="s">
        <v>238</v>
      </c>
      <c r="D19" s="154"/>
      <c r="E19" s="154"/>
      <c r="F19" s="154"/>
      <c r="G19" s="154"/>
      <c r="H19" s="154"/>
      <c r="I19" s="154"/>
      <c r="J19" s="154"/>
      <c r="K19" s="157" t="str">
        <f>入力シート!$C$12</f>
        <v>代表取締役　山田太郎</v>
      </c>
      <c r="L19" s="157"/>
      <c r="M19" s="157"/>
      <c r="N19" s="157"/>
      <c r="O19" s="157"/>
      <c r="P19" s="157"/>
      <c r="Q19" s="157"/>
      <c r="R19" s="157"/>
      <c r="S19" s="157"/>
      <c r="T19" s="157"/>
      <c r="U19" s="157"/>
      <c r="V19" s="157"/>
      <c r="W19" s="157"/>
      <c r="X19" s="157"/>
      <c r="Y19" s="157"/>
      <c r="Z19" s="157"/>
      <c r="AA19" s="157"/>
      <c r="AB19" s="165"/>
      <c r="AC19" s="92"/>
      <c r="AD19" s="92"/>
      <c r="AE19" s="92"/>
      <c r="AF19" s="92"/>
      <c r="AG19" s="92"/>
    </row>
    <row r="20" spans="1:33" ht="30" customHeight="1">
      <c r="A20" s="92"/>
      <c r="B20" s="139"/>
      <c r="C20" s="154" t="s">
        <v>57</v>
      </c>
      <c r="D20" s="154"/>
      <c r="E20" s="154"/>
      <c r="F20" s="154"/>
      <c r="G20" s="154"/>
      <c r="H20" s="154"/>
      <c r="I20" s="154"/>
      <c r="J20" s="154"/>
      <c r="K20" s="157" t="str">
        <f>入力シート!$C$10</f>
        <v>千葉県旭市●●****番地*</v>
      </c>
      <c r="L20" s="157"/>
      <c r="M20" s="157"/>
      <c r="N20" s="157"/>
      <c r="O20" s="157"/>
      <c r="P20" s="157"/>
      <c r="Q20" s="157"/>
      <c r="R20" s="157"/>
      <c r="S20" s="157"/>
      <c r="T20" s="157"/>
      <c r="U20" s="157"/>
      <c r="V20" s="157"/>
      <c r="W20" s="157"/>
      <c r="X20" s="157"/>
      <c r="Y20" s="157"/>
      <c r="Z20" s="157"/>
      <c r="AA20" s="157"/>
      <c r="AB20" s="165"/>
      <c r="AC20" s="92"/>
      <c r="AD20" s="92"/>
      <c r="AE20" s="92"/>
      <c r="AF20" s="92"/>
      <c r="AG20" s="92"/>
    </row>
    <row r="21" spans="1:33" ht="15" customHeight="1">
      <c r="A21" s="92"/>
      <c r="B21" s="143"/>
      <c r="C21" s="153"/>
      <c r="D21" s="153"/>
      <c r="E21" s="153"/>
      <c r="F21" s="153"/>
      <c r="G21" s="153"/>
      <c r="H21" s="153"/>
      <c r="I21" s="153"/>
      <c r="J21" s="153"/>
      <c r="K21" s="153"/>
      <c r="L21" s="153"/>
      <c r="M21" s="153"/>
      <c r="N21" s="153"/>
      <c r="O21" s="153"/>
      <c r="P21" s="153"/>
      <c r="Q21" s="161"/>
      <c r="R21" s="153"/>
      <c r="S21" s="153"/>
      <c r="T21" s="153"/>
      <c r="U21" s="153"/>
      <c r="V21" s="153"/>
      <c r="W21" s="153"/>
      <c r="X21" s="153"/>
      <c r="Y21" s="153"/>
      <c r="Z21" s="153"/>
      <c r="AA21" s="153"/>
      <c r="AB21" s="169"/>
      <c r="AC21" s="92"/>
      <c r="AD21" s="92"/>
      <c r="AE21" s="92"/>
      <c r="AF21" s="92"/>
      <c r="AG21" s="92"/>
    </row>
    <row r="22" spans="1:33" ht="15" customHeight="1">
      <c r="A22" s="92"/>
      <c r="B22" s="92"/>
      <c r="C22" s="155" t="s">
        <v>71</v>
      </c>
      <c r="D22" s="92"/>
      <c r="E22" s="92"/>
      <c r="F22" s="92"/>
      <c r="G22" s="92"/>
      <c r="H22" s="92"/>
      <c r="I22" s="92"/>
      <c r="J22" s="92"/>
      <c r="K22" s="92"/>
      <c r="L22" s="92"/>
      <c r="M22" s="92"/>
      <c r="N22" s="92"/>
      <c r="O22" s="92"/>
      <c r="P22" s="92"/>
      <c r="Q22" s="92"/>
      <c r="R22" s="92"/>
      <c r="S22" s="92"/>
      <c r="T22" s="92"/>
      <c r="U22" s="92"/>
      <c r="V22" s="92"/>
      <c r="W22" s="92"/>
      <c r="X22" s="92"/>
      <c r="Y22" s="92"/>
      <c r="Z22" s="92"/>
      <c r="AA22" s="92"/>
      <c r="AB22" s="92"/>
      <c r="AC22" s="92"/>
      <c r="AD22" s="92"/>
      <c r="AE22" s="92"/>
      <c r="AF22" s="92"/>
      <c r="AG22" s="92"/>
    </row>
    <row r="23" spans="1:33" ht="15" customHeight="1">
      <c r="A23" s="92"/>
      <c r="B23" s="92"/>
      <c r="C23" s="92"/>
      <c r="D23" s="92"/>
      <c r="E23" s="92"/>
      <c r="F23" s="92"/>
      <c r="G23" s="92"/>
      <c r="H23" s="92"/>
      <c r="I23" s="92"/>
      <c r="J23" s="92"/>
      <c r="K23" s="92"/>
      <c r="L23" s="92"/>
      <c r="M23" s="92"/>
      <c r="N23" s="92"/>
      <c r="O23" s="92"/>
      <c r="P23" s="92"/>
      <c r="Q23" s="92"/>
      <c r="R23" s="92"/>
      <c r="S23" s="92"/>
      <c r="T23" s="92"/>
      <c r="U23" s="92"/>
      <c r="V23" s="92"/>
      <c r="W23" s="92"/>
      <c r="X23" s="92"/>
      <c r="Y23" s="92"/>
      <c r="Z23" s="92"/>
      <c r="AA23" s="92"/>
      <c r="AB23" s="92"/>
      <c r="AC23" s="92"/>
      <c r="AD23" s="92"/>
      <c r="AE23" s="92"/>
      <c r="AF23" s="92"/>
      <c r="AG23" s="92"/>
    </row>
    <row r="24" spans="1:33" ht="15" customHeight="1">
      <c r="A24" s="92"/>
      <c r="B24" s="92"/>
      <c r="C24" s="16" t="s">
        <v>58</v>
      </c>
      <c r="D24" s="16"/>
      <c r="E24" s="16"/>
      <c r="F24" s="16"/>
      <c r="G24" s="16"/>
      <c r="H24" s="16"/>
      <c r="I24" s="16"/>
      <c r="J24" s="16"/>
      <c r="K24" s="16"/>
      <c r="L24" s="16"/>
      <c r="M24" s="16"/>
      <c r="N24" s="16"/>
      <c r="O24" s="16"/>
      <c r="P24" s="16"/>
      <c r="Q24" s="16"/>
      <c r="R24" s="16"/>
      <c r="S24" s="16"/>
      <c r="T24" s="16"/>
      <c r="U24" s="16"/>
      <c r="V24" s="16"/>
      <c r="W24" s="16"/>
      <c r="X24" s="16"/>
      <c r="Y24" s="16"/>
      <c r="Z24" s="16"/>
      <c r="AA24" s="16"/>
      <c r="AB24" s="92"/>
      <c r="AC24" s="92"/>
      <c r="AD24" s="92"/>
      <c r="AE24" s="92"/>
      <c r="AF24" s="92"/>
      <c r="AG24" s="92"/>
    </row>
    <row r="25" spans="1:33" ht="15" customHeight="1">
      <c r="A25" s="92"/>
      <c r="B25" s="92"/>
      <c r="C25" s="16" t="s">
        <v>123</v>
      </c>
      <c r="D25" s="16"/>
      <c r="E25" s="16"/>
      <c r="F25" s="16"/>
      <c r="G25" s="16"/>
      <c r="H25" s="16"/>
      <c r="I25" s="16"/>
      <c r="J25" s="16"/>
      <c r="K25" s="16"/>
      <c r="L25" s="16"/>
      <c r="M25" s="16"/>
      <c r="N25" s="16"/>
      <c r="O25" s="16"/>
      <c r="P25" s="16"/>
      <c r="Q25" s="16" t="s">
        <v>59</v>
      </c>
      <c r="R25" s="16"/>
      <c r="S25" s="16"/>
      <c r="T25" s="16"/>
      <c r="U25" s="16"/>
      <c r="V25" s="16"/>
      <c r="W25" s="16"/>
      <c r="X25" s="16"/>
      <c r="Y25" s="16"/>
      <c r="Z25" s="16"/>
      <c r="AA25" s="16"/>
      <c r="AB25" s="92"/>
      <c r="AC25" s="92"/>
      <c r="AD25" s="92"/>
      <c r="AE25" s="92"/>
      <c r="AF25" s="92"/>
      <c r="AG25" s="92"/>
    </row>
    <row r="26" spans="1:33" ht="15" customHeight="1">
      <c r="A26" s="92"/>
      <c r="B26" s="1"/>
      <c r="C26" s="1"/>
      <c r="D26" s="1"/>
      <c r="E26" s="1"/>
      <c r="F26" s="1"/>
      <c r="G26" s="1"/>
      <c r="H26" s="1"/>
      <c r="I26" s="1"/>
      <c r="J26" s="1"/>
      <c r="K26" s="1"/>
      <c r="L26" s="1"/>
      <c r="M26" s="92"/>
      <c r="N26" s="92"/>
      <c r="O26" s="92"/>
      <c r="P26" s="92"/>
      <c r="Q26" s="92"/>
      <c r="R26" s="92"/>
      <c r="S26" s="92"/>
      <c r="T26" s="92"/>
      <c r="U26" s="92"/>
      <c r="V26" s="92"/>
      <c r="W26" s="92"/>
      <c r="X26" s="92"/>
      <c r="Y26" s="92"/>
      <c r="Z26" s="92"/>
      <c r="AA26" s="92"/>
      <c r="AB26" s="92"/>
      <c r="AC26" s="92"/>
      <c r="AD26" s="92"/>
      <c r="AE26" s="92"/>
      <c r="AF26" s="92"/>
      <c r="AG26" s="92"/>
    </row>
    <row r="27" spans="1:33" ht="15" customHeight="1">
      <c r="A27" s="92"/>
      <c r="B27" s="144" t="s">
        <v>55</v>
      </c>
      <c r="C27" s="1"/>
      <c r="D27" s="1"/>
      <c r="E27" s="1"/>
      <c r="F27" s="1"/>
      <c r="G27" s="1"/>
      <c r="H27" s="1"/>
      <c r="I27" s="1"/>
      <c r="J27" s="1"/>
      <c r="K27" s="1"/>
      <c r="L27" s="1"/>
      <c r="M27" s="92"/>
      <c r="N27" s="92"/>
      <c r="O27" s="92"/>
      <c r="P27" s="92"/>
      <c r="Q27" s="92"/>
      <c r="R27" s="92"/>
      <c r="S27" s="92"/>
      <c r="T27" s="92"/>
      <c r="U27" s="92"/>
      <c r="V27" s="92"/>
      <c r="W27" s="92"/>
      <c r="X27" s="92"/>
      <c r="Y27" s="92"/>
      <c r="Z27" s="92"/>
      <c r="AA27" s="92"/>
      <c r="AB27" s="92"/>
      <c r="AC27" s="92"/>
      <c r="AD27" s="92"/>
      <c r="AE27" s="92"/>
      <c r="AF27" s="92"/>
      <c r="AG27" s="92"/>
    </row>
    <row r="28" spans="1:33" ht="15" customHeight="1">
      <c r="A28" s="92"/>
      <c r="B28" s="14" t="s">
        <v>125</v>
      </c>
      <c r="C28" s="1"/>
      <c r="D28" s="1"/>
      <c r="E28" s="1"/>
      <c r="F28" s="1"/>
      <c r="G28" s="1"/>
      <c r="H28" s="1"/>
      <c r="I28" s="1"/>
      <c r="J28" s="1"/>
      <c r="K28" s="1"/>
      <c r="L28" s="1"/>
      <c r="M28" s="92"/>
      <c r="N28" s="92"/>
      <c r="O28" s="92"/>
      <c r="P28" s="92"/>
      <c r="Q28" s="92"/>
      <c r="R28" s="92"/>
      <c r="S28" s="92"/>
      <c r="T28" s="92"/>
      <c r="U28" s="92"/>
      <c r="V28" s="92"/>
      <c r="W28" s="92"/>
      <c r="X28" s="92"/>
      <c r="Y28" s="92"/>
      <c r="Z28" s="92"/>
      <c r="AA28" s="92"/>
      <c r="AB28" s="92"/>
      <c r="AC28" s="92"/>
      <c r="AD28" s="92"/>
      <c r="AE28" s="92"/>
      <c r="AF28" s="92"/>
      <c r="AG28" s="92"/>
    </row>
    <row r="29" spans="1:33" ht="15" customHeight="1">
      <c r="A29" s="92"/>
      <c r="B29" s="14" t="s">
        <v>63</v>
      </c>
      <c r="C29" s="1"/>
      <c r="D29" s="1"/>
      <c r="E29" s="1"/>
      <c r="F29" s="1"/>
      <c r="G29" s="1"/>
      <c r="H29" s="1"/>
      <c r="I29" s="1"/>
      <c r="J29" s="1"/>
      <c r="K29" s="1"/>
      <c r="L29" s="1"/>
      <c r="M29" s="92"/>
      <c r="N29" s="92"/>
      <c r="O29" s="92"/>
      <c r="P29" s="92"/>
      <c r="Q29" s="92"/>
      <c r="R29" s="92"/>
      <c r="S29" s="92"/>
      <c r="T29" s="92"/>
      <c r="U29" s="92"/>
      <c r="V29" s="92"/>
      <c r="W29" s="92"/>
      <c r="X29" s="92"/>
      <c r="Y29" s="92"/>
      <c r="Z29" s="92"/>
      <c r="AA29" s="92"/>
      <c r="AB29" s="92"/>
      <c r="AC29" s="92"/>
      <c r="AD29" s="92"/>
      <c r="AE29" s="92"/>
      <c r="AF29" s="92"/>
      <c r="AG29" s="92"/>
    </row>
    <row r="30" spans="1:33" ht="15" customHeight="1">
      <c r="A30" s="92"/>
      <c r="B30" s="14" t="s">
        <v>68</v>
      </c>
      <c r="C30" s="1"/>
      <c r="D30" s="1"/>
      <c r="E30" s="1"/>
      <c r="F30" s="1"/>
      <c r="G30" s="1"/>
      <c r="H30" s="1"/>
      <c r="I30" s="1"/>
      <c r="J30" s="1"/>
      <c r="K30" s="1"/>
      <c r="L30" s="1"/>
      <c r="M30" s="92"/>
      <c r="N30" s="92"/>
      <c r="O30" s="92"/>
      <c r="P30" s="92"/>
      <c r="Q30" s="92"/>
      <c r="R30" s="92"/>
      <c r="S30" s="92"/>
      <c r="T30" s="92"/>
      <c r="U30" s="92"/>
      <c r="V30" s="92"/>
      <c r="W30" s="92"/>
      <c r="X30" s="92"/>
      <c r="Y30" s="92"/>
      <c r="Z30" s="92"/>
      <c r="AA30" s="92"/>
      <c r="AB30" s="92"/>
      <c r="AC30" s="92"/>
      <c r="AD30" s="92"/>
      <c r="AE30" s="92"/>
      <c r="AF30" s="92"/>
      <c r="AG30" s="92"/>
    </row>
    <row r="31" spans="1:33" ht="15" customHeight="1">
      <c r="A31" s="92"/>
      <c r="B31" s="145" t="s">
        <v>61</v>
      </c>
      <c r="C31" s="1"/>
      <c r="D31" s="1"/>
      <c r="E31" s="1"/>
      <c r="F31" s="1"/>
      <c r="G31" s="1"/>
      <c r="H31" s="1"/>
      <c r="I31" s="1"/>
      <c r="J31" s="1"/>
      <c r="K31" s="1"/>
      <c r="L31" s="1"/>
      <c r="M31" s="92"/>
      <c r="N31" s="92"/>
      <c r="O31" s="92"/>
      <c r="P31" s="92"/>
      <c r="Q31" s="92"/>
      <c r="R31" s="92"/>
      <c r="S31" s="92"/>
      <c r="T31" s="92"/>
      <c r="U31" s="92"/>
      <c r="V31" s="92"/>
      <c r="W31" s="92"/>
      <c r="X31" s="92"/>
      <c r="Y31" s="92"/>
      <c r="Z31" s="92"/>
      <c r="AA31" s="92"/>
      <c r="AB31" s="92"/>
      <c r="AC31" s="92"/>
      <c r="AD31" s="92"/>
      <c r="AE31" s="92"/>
      <c r="AF31" s="92"/>
      <c r="AG31" s="92"/>
    </row>
    <row r="32" spans="1:33" ht="15" customHeight="1">
      <c r="A32" s="92"/>
      <c r="B32" s="146" t="s">
        <v>17</v>
      </c>
      <c r="C32" s="1"/>
      <c r="D32" s="1"/>
      <c r="E32" s="1"/>
      <c r="F32" s="1"/>
      <c r="G32" s="1"/>
      <c r="H32" s="1"/>
      <c r="I32" s="1"/>
      <c r="J32" s="1"/>
      <c r="K32" s="1"/>
      <c r="L32" s="1"/>
      <c r="M32" s="92"/>
      <c r="N32" s="92"/>
      <c r="O32" s="92"/>
      <c r="P32" s="92"/>
      <c r="Q32" s="92"/>
      <c r="R32" s="92"/>
      <c r="S32" s="92"/>
      <c r="T32" s="92"/>
      <c r="U32" s="92"/>
      <c r="V32" s="92"/>
      <c r="W32" s="92"/>
      <c r="X32" s="92"/>
      <c r="Y32" s="92"/>
      <c r="Z32" s="92"/>
      <c r="AA32" s="92"/>
      <c r="AB32" s="92"/>
      <c r="AC32" s="92"/>
      <c r="AD32" s="92"/>
      <c r="AE32" s="92"/>
      <c r="AF32" s="92"/>
      <c r="AG32" s="92"/>
    </row>
    <row r="33" spans="1:33" ht="15" customHeight="1">
      <c r="A33" s="92"/>
      <c r="B33" s="14" t="s">
        <v>126</v>
      </c>
      <c r="C33" s="92"/>
      <c r="D33" s="92"/>
      <c r="E33" s="92"/>
      <c r="F33" s="92"/>
      <c r="G33" s="92"/>
      <c r="H33" s="92"/>
      <c r="I33" s="92"/>
      <c r="J33" s="92"/>
      <c r="K33" s="92"/>
      <c r="L33" s="92"/>
      <c r="M33" s="92"/>
      <c r="N33" s="92"/>
      <c r="O33" s="92"/>
      <c r="P33" s="92"/>
      <c r="Q33" s="92"/>
      <c r="R33" s="92"/>
      <c r="S33" s="92"/>
      <c r="T33" s="92"/>
      <c r="U33" s="92"/>
      <c r="V33" s="92"/>
      <c r="W33" s="92"/>
      <c r="X33" s="92"/>
      <c r="Y33" s="92"/>
      <c r="Z33" s="92"/>
      <c r="AA33" s="92"/>
      <c r="AB33" s="92"/>
      <c r="AC33" s="92"/>
      <c r="AD33" s="92"/>
      <c r="AE33" s="92"/>
      <c r="AF33" s="92"/>
      <c r="AG33" s="92"/>
    </row>
    <row r="34" spans="1:33" ht="15" customHeight="1">
      <c r="A34" s="92"/>
      <c r="B34" s="92"/>
      <c r="C34" s="92"/>
      <c r="D34" s="92"/>
      <c r="E34" s="92"/>
      <c r="F34" s="92"/>
      <c r="G34" s="92"/>
      <c r="H34" s="92"/>
      <c r="I34" s="92"/>
      <c r="J34" s="92"/>
      <c r="K34" s="92"/>
      <c r="L34" s="92"/>
      <c r="M34" s="92"/>
      <c r="N34" s="92"/>
      <c r="O34" s="92"/>
      <c r="P34" s="92"/>
      <c r="Q34" s="92"/>
      <c r="R34" s="92"/>
      <c r="S34" s="92"/>
      <c r="T34" s="92"/>
      <c r="U34" s="92"/>
      <c r="V34" s="92"/>
      <c r="W34" s="92"/>
      <c r="X34" s="92"/>
      <c r="Y34" s="92"/>
      <c r="Z34" s="92"/>
      <c r="AA34" s="92"/>
      <c r="AB34" s="92"/>
      <c r="AC34" s="92"/>
      <c r="AD34" s="92"/>
      <c r="AE34" s="92"/>
      <c r="AF34" s="92"/>
      <c r="AG34" s="92"/>
    </row>
    <row r="35" spans="1:33" ht="15" customHeight="1">
      <c r="A35" s="92"/>
      <c r="B35" s="92"/>
      <c r="C35" s="92"/>
      <c r="D35" s="92"/>
      <c r="E35" s="92"/>
      <c r="F35" s="92"/>
      <c r="G35" s="92"/>
      <c r="H35" s="92"/>
      <c r="I35" s="92"/>
      <c r="J35" s="92"/>
      <c r="K35" s="92"/>
      <c r="L35" s="92"/>
      <c r="M35" s="92"/>
      <c r="N35" s="92"/>
      <c r="O35" s="92"/>
      <c r="P35" s="92"/>
      <c r="Q35" s="92"/>
      <c r="R35" s="92"/>
      <c r="S35" s="92"/>
      <c r="T35" s="92"/>
      <c r="U35" s="92"/>
      <c r="V35" s="92"/>
      <c r="W35" s="92"/>
      <c r="X35" s="92"/>
      <c r="Y35" s="92"/>
      <c r="Z35" s="92"/>
      <c r="AA35" s="92"/>
      <c r="AB35" s="92"/>
      <c r="AC35" s="92"/>
      <c r="AD35" s="92"/>
      <c r="AE35" s="92"/>
      <c r="AF35" s="92"/>
      <c r="AG35" s="92"/>
    </row>
    <row r="36" spans="1:33" ht="15" customHeight="1">
      <c r="A36" s="92"/>
      <c r="B36" s="92"/>
      <c r="C36" s="92"/>
      <c r="D36" s="92"/>
      <c r="E36" s="92"/>
      <c r="F36" s="92"/>
      <c r="G36" s="92"/>
      <c r="H36" s="92"/>
      <c r="I36" s="92"/>
      <c r="J36" s="92"/>
      <c r="K36" s="92"/>
      <c r="L36" s="92"/>
      <c r="M36" s="92"/>
      <c r="N36" s="92"/>
      <c r="O36" s="92"/>
      <c r="P36" s="92"/>
      <c r="Q36" s="92"/>
      <c r="R36" s="92"/>
      <c r="S36" s="92"/>
      <c r="T36" s="92"/>
      <c r="U36" s="92"/>
      <c r="V36" s="92"/>
      <c r="W36" s="92"/>
      <c r="X36" s="92"/>
      <c r="Y36" s="92"/>
      <c r="Z36" s="92"/>
      <c r="AA36" s="92"/>
      <c r="AB36" s="92"/>
      <c r="AC36" s="92"/>
      <c r="AD36" s="92"/>
      <c r="AE36" s="92"/>
      <c r="AF36" s="92"/>
      <c r="AG36" s="92"/>
    </row>
    <row r="37" spans="1:33" ht="15" customHeight="1">
      <c r="A37" s="92"/>
      <c r="B37" s="92"/>
      <c r="C37" s="92"/>
      <c r="D37" s="92"/>
      <c r="E37" s="92"/>
      <c r="F37" s="92"/>
      <c r="G37" s="92"/>
      <c r="H37" s="92"/>
      <c r="I37" s="92"/>
      <c r="J37" s="92"/>
      <c r="K37" s="92"/>
      <c r="L37" s="92"/>
      <c r="M37" s="92"/>
      <c r="N37" s="92"/>
      <c r="O37" s="92"/>
      <c r="P37" s="92"/>
      <c r="Q37" s="92"/>
      <c r="R37" s="92"/>
      <c r="S37" s="92"/>
      <c r="T37" s="92"/>
      <c r="U37" s="92"/>
      <c r="V37" s="92"/>
      <c r="W37" s="92"/>
      <c r="X37" s="92"/>
      <c r="Y37" s="92"/>
      <c r="Z37" s="92"/>
      <c r="AA37" s="92"/>
      <c r="AB37" s="92"/>
      <c r="AC37" s="92"/>
      <c r="AD37" s="92"/>
      <c r="AE37" s="92"/>
      <c r="AF37" s="92"/>
      <c r="AG37" s="92"/>
    </row>
    <row r="38" spans="1:33" ht="15" customHeight="1">
      <c r="A38" s="92"/>
      <c r="B38" s="92"/>
      <c r="C38" s="92"/>
      <c r="D38" s="92"/>
      <c r="E38" s="92"/>
      <c r="F38" s="92"/>
      <c r="G38" s="92"/>
      <c r="H38" s="92"/>
      <c r="I38" s="92"/>
      <c r="J38" s="92"/>
      <c r="K38" s="92"/>
      <c r="L38" s="92"/>
      <c r="M38" s="92"/>
      <c r="N38" s="92"/>
      <c r="O38" s="92"/>
      <c r="P38" s="92"/>
      <c r="Q38" s="92"/>
      <c r="R38" s="92"/>
      <c r="S38" s="92"/>
      <c r="T38" s="92"/>
      <c r="U38" s="92"/>
      <c r="V38" s="92"/>
      <c r="W38" s="92"/>
      <c r="X38" s="92"/>
      <c r="Y38" s="92"/>
      <c r="Z38" s="92"/>
      <c r="AA38" s="92"/>
      <c r="AB38" s="92"/>
      <c r="AC38" s="92"/>
      <c r="AD38" s="92"/>
      <c r="AE38" s="92"/>
      <c r="AF38" s="92"/>
      <c r="AG38" s="92"/>
    </row>
    <row r="39" spans="1:33" ht="15" customHeight="1">
      <c r="A39" s="92"/>
      <c r="B39" s="92"/>
      <c r="C39" s="92"/>
      <c r="D39" s="92"/>
      <c r="E39" s="92"/>
      <c r="F39" s="92"/>
      <c r="G39" s="92"/>
      <c r="H39" s="92"/>
      <c r="I39" s="92"/>
      <c r="J39" s="92"/>
      <c r="K39" s="92"/>
      <c r="L39" s="92"/>
      <c r="M39" s="92"/>
      <c r="N39" s="92"/>
      <c r="O39" s="92"/>
      <c r="P39" s="92"/>
      <c r="Q39" s="92"/>
      <c r="R39" s="92"/>
      <c r="S39" s="92"/>
      <c r="T39" s="92"/>
      <c r="U39" s="92"/>
      <c r="V39" s="92"/>
      <c r="W39" s="92"/>
      <c r="X39" s="92"/>
      <c r="Y39" s="92"/>
      <c r="Z39" s="92"/>
      <c r="AA39" s="92"/>
      <c r="AB39" s="92"/>
      <c r="AC39" s="92"/>
      <c r="AD39" s="92"/>
      <c r="AE39" s="92"/>
      <c r="AF39" s="92"/>
      <c r="AG39" s="92"/>
    </row>
    <row r="40" spans="1:33" ht="15" customHeight="1">
      <c r="A40" s="92"/>
      <c r="B40" s="92"/>
      <c r="C40" s="92"/>
      <c r="D40" s="92"/>
      <c r="E40" s="92"/>
      <c r="F40" s="92"/>
      <c r="G40" s="92"/>
      <c r="H40" s="92"/>
      <c r="I40" s="92"/>
      <c r="J40" s="92"/>
      <c r="K40" s="92"/>
      <c r="L40" s="92"/>
      <c r="M40" s="92"/>
      <c r="N40" s="92"/>
      <c r="O40" s="92"/>
      <c r="P40" s="92"/>
      <c r="Q40" s="92"/>
      <c r="R40" s="92"/>
      <c r="S40" s="92"/>
      <c r="T40" s="92"/>
      <c r="U40" s="92"/>
      <c r="V40" s="92"/>
      <c r="W40" s="92"/>
      <c r="X40" s="92"/>
      <c r="Y40" s="92"/>
      <c r="Z40" s="92"/>
      <c r="AA40" s="92"/>
      <c r="AB40" s="92"/>
      <c r="AC40" s="92"/>
      <c r="AD40" s="92"/>
      <c r="AE40" s="92"/>
      <c r="AF40" s="92"/>
      <c r="AG40" s="92"/>
    </row>
    <row r="41" spans="1:33" ht="15" customHeight="1">
      <c r="A41" s="92"/>
      <c r="B41" s="92"/>
      <c r="C41" s="92"/>
      <c r="D41" s="92"/>
      <c r="E41" s="92"/>
      <c r="F41" s="92"/>
      <c r="G41" s="92"/>
      <c r="H41" s="92"/>
      <c r="I41" s="92"/>
      <c r="J41" s="92"/>
      <c r="K41" s="92"/>
      <c r="L41" s="92"/>
      <c r="M41" s="92"/>
      <c r="N41" s="92"/>
      <c r="O41" s="92"/>
      <c r="P41" s="92"/>
      <c r="Q41" s="92"/>
      <c r="R41" s="92"/>
      <c r="S41" s="92"/>
      <c r="T41" s="92"/>
      <c r="U41" s="92"/>
      <c r="V41" s="92"/>
      <c r="W41" s="92"/>
      <c r="X41" s="92"/>
      <c r="Y41" s="92"/>
      <c r="Z41" s="92"/>
      <c r="AA41" s="92"/>
      <c r="AB41" s="92"/>
      <c r="AC41" s="92"/>
      <c r="AD41" s="92"/>
      <c r="AE41" s="92"/>
      <c r="AF41" s="92"/>
      <c r="AG41" s="92"/>
    </row>
    <row r="42" spans="1:33" ht="15" customHeight="1">
      <c r="A42" s="92"/>
      <c r="B42" s="92"/>
      <c r="C42" s="92"/>
      <c r="D42" s="92"/>
      <c r="E42" s="92"/>
      <c r="F42" s="92"/>
      <c r="G42" s="92"/>
      <c r="H42" s="92"/>
      <c r="I42" s="92"/>
      <c r="J42" s="92"/>
      <c r="K42" s="92"/>
      <c r="L42" s="92"/>
      <c r="M42" s="92"/>
      <c r="N42" s="92"/>
      <c r="O42" s="92"/>
      <c r="P42" s="92"/>
      <c r="Q42" s="92"/>
      <c r="R42" s="92"/>
      <c r="S42" s="92"/>
      <c r="T42" s="92"/>
      <c r="U42" s="92"/>
      <c r="V42" s="92"/>
      <c r="W42" s="92"/>
      <c r="X42" s="92"/>
      <c r="Y42" s="92"/>
      <c r="Z42" s="92"/>
      <c r="AA42" s="92"/>
      <c r="AB42" s="92"/>
      <c r="AC42" s="92"/>
      <c r="AD42" s="92"/>
      <c r="AE42" s="92"/>
      <c r="AF42" s="92"/>
      <c r="AG42" s="92"/>
    </row>
    <row r="43" spans="1:33" ht="15" customHeight="1">
      <c r="A43" s="92"/>
      <c r="B43" s="92"/>
      <c r="C43" s="92"/>
      <c r="D43" s="92"/>
      <c r="E43" s="92"/>
      <c r="F43" s="92"/>
      <c r="G43" s="92"/>
      <c r="H43" s="92"/>
      <c r="I43" s="92"/>
      <c r="J43" s="92"/>
      <c r="K43" s="92"/>
      <c r="L43" s="92"/>
      <c r="M43" s="92"/>
      <c r="N43" s="92"/>
      <c r="O43" s="92"/>
      <c r="P43" s="92"/>
      <c r="Q43" s="92"/>
      <c r="R43" s="92"/>
      <c r="S43" s="92"/>
      <c r="T43" s="92"/>
      <c r="U43" s="92"/>
      <c r="V43" s="92"/>
      <c r="W43" s="92"/>
      <c r="X43" s="92"/>
      <c r="Y43" s="92"/>
      <c r="Z43" s="92"/>
      <c r="AA43" s="92"/>
      <c r="AB43" s="92"/>
      <c r="AC43" s="92"/>
      <c r="AD43" s="92"/>
      <c r="AE43" s="92"/>
      <c r="AF43" s="92"/>
      <c r="AG43" s="92"/>
    </row>
    <row r="44" spans="1:33" ht="15" customHeight="1">
      <c r="A44" s="92"/>
      <c r="B44" s="92"/>
      <c r="C44" s="92"/>
      <c r="D44" s="92"/>
      <c r="E44" s="92"/>
      <c r="F44" s="92"/>
      <c r="G44" s="92"/>
      <c r="H44" s="92"/>
      <c r="I44" s="92"/>
      <c r="J44" s="92"/>
      <c r="K44" s="92"/>
      <c r="L44" s="92"/>
      <c r="M44" s="92"/>
      <c r="N44" s="92"/>
      <c r="O44" s="92"/>
      <c r="P44" s="92"/>
      <c r="Q44" s="92"/>
      <c r="R44" s="92"/>
      <c r="S44" s="92"/>
      <c r="T44" s="92"/>
      <c r="U44" s="92"/>
      <c r="V44" s="92"/>
      <c r="W44" s="92"/>
      <c r="X44" s="92"/>
      <c r="Y44" s="92"/>
      <c r="Z44" s="92"/>
      <c r="AA44" s="92"/>
      <c r="AB44" s="92"/>
      <c r="AC44" s="92"/>
      <c r="AD44" s="92"/>
      <c r="AE44" s="92"/>
      <c r="AF44" s="92"/>
      <c r="AG44" s="92"/>
    </row>
    <row r="45" spans="1:33" ht="15" customHeight="1">
      <c r="A45" s="92"/>
      <c r="B45" s="92"/>
      <c r="C45" s="92"/>
      <c r="D45" s="92"/>
      <c r="E45" s="92"/>
      <c r="F45" s="92"/>
      <c r="G45" s="92"/>
      <c r="H45" s="92"/>
      <c r="I45" s="92"/>
      <c r="J45" s="92"/>
      <c r="K45" s="92"/>
      <c r="L45" s="92"/>
      <c r="M45" s="92"/>
      <c r="N45" s="92"/>
      <c r="O45" s="92"/>
      <c r="P45" s="92"/>
      <c r="Q45" s="92"/>
      <c r="R45" s="92"/>
      <c r="S45" s="92"/>
      <c r="T45" s="92"/>
      <c r="U45" s="92"/>
      <c r="V45" s="92"/>
      <c r="W45" s="92"/>
      <c r="X45" s="92"/>
      <c r="Y45" s="92"/>
      <c r="Z45" s="92"/>
      <c r="AA45" s="92"/>
      <c r="AB45" s="92"/>
      <c r="AC45" s="92"/>
      <c r="AD45" s="92"/>
      <c r="AE45" s="92"/>
      <c r="AF45" s="92"/>
      <c r="AG45" s="92"/>
    </row>
    <row r="46" spans="1:33" ht="15" customHeight="1">
      <c r="A46" s="92"/>
      <c r="B46" s="92"/>
      <c r="C46" s="92"/>
      <c r="D46" s="92"/>
      <c r="E46" s="92"/>
      <c r="F46" s="92"/>
      <c r="G46" s="92"/>
      <c r="H46" s="92"/>
      <c r="I46" s="92"/>
      <c r="J46" s="92"/>
      <c r="K46" s="92"/>
      <c r="L46" s="92"/>
      <c r="M46" s="92"/>
      <c r="N46" s="92"/>
      <c r="O46" s="92"/>
      <c r="P46" s="92"/>
      <c r="Q46" s="92"/>
      <c r="R46" s="92"/>
      <c r="S46" s="92"/>
      <c r="T46" s="92"/>
      <c r="U46" s="92"/>
      <c r="V46" s="92"/>
      <c r="W46" s="92"/>
      <c r="X46" s="92"/>
      <c r="Y46" s="92"/>
      <c r="Z46" s="92"/>
      <c r="AA46" s="92"/>
      <c r="AB46" s="92"/>
      <c r="AC46" s="92"/>
      <c r="AD46" s="92"/>
      <c r="AE46" s="92"/>
      <c r="AF46" s="92"/>
      <c r="AG46" s="92"/>
    </row>
    <row r="47" spans="1:33" ht="15" customHeight="1">
      <c r="A47" s="92"/>
      <c r="B47" s="92"/>
      <c r="C47" s="92"/>
      <c r="D47" s="92"/>
      <c r="E47" s="92"/>
      <c r="F47" s="92"/>
      <c r="G47" s="92"/>
      <c r="H47" s="92"/>
      <c r="I47" s="92"/>
      <c r="J47" s="92"/>
      <c r="K47" s="92"/>
      <c r="L47" s="92"/>
      <c r="M47" s="92"/>
      <c r="N47" s="92"/>
      <c r="O47" s="92"/>
      <c r="P47" s="92"/>
      <c r="Q47" s="92"/>
      <c r="R47" s="92"/>
      <c r="S47" s="92"/>
      <c r="T47" s="92"/>
      <c r="U47" s="92"/>
      <c r="V47" s="92"/>
      <c r="W47" s="92"/>
      <c r="X47" s="92"/>
      <c r="Y47" s="92"/>
      <c r="Z47" s="92"/>
      <c r="AA47" s="92"/>
      <c r="AB47" s="92"/>
      <c r="AC47" s="92"/>
      <c r="AD47" s="92"/>
      <c r="AE47" s="92"/>
      <c r="AF47" s="92"/>
      <c r="AG47" s="92"/>
    </row>
    <row r="48" spans="1:33" ht="15" customHeight="1">
      <c r="A48" s="92"/>
      <c r="B48" s="92"/>
      <c r="C48" s="92"/>
      <c r="D48" s="92"/>
      <c r="E48" s="92"/>
      <c r="F48" s="92"/>
      <c r="G48" s="92"/>
      <c r="H48" s="92"/>
      <c r="I48" s="92"/>
      <c r="J48" s="92"/>
      <c r="K48" s="92"/>
      <c r="L48" s="92"/>
      <c r="M48" s="92"/>
      <c r="N48" s="92"/>
      <c r="O48" s="92"/>
      <c r="P48" s="92"/>
      <c r="Q48" s="92"/>
      <c r="R48" s="92"/>
      <c r="S48" s="92"/>
      <c r="T48" s="92"/>
      <c r="U48" s="92"/>
      <c r="V48" s="92"/>
      <c r="W48" s="92"/>
      <c r="X48" s="92"/>
      <c r="Y48" s="92"/>
      <c r="Z48" s="92"/>
      <c r="AA48" s="92"/>
      <c r="AB48" s="92"/>
      <c r="AC48" s="92"/>
      <c r="AD48" s="92"/>
      <c r="AE48" s="92"/>
      <c r="AF48" s="92"/>
      <c r="AG48" s="92"/>
    </row>
    <row r="49" spans="1:33" ht="15" customHeight="1">
      <c r="A49" s="92"/>
      <c r="B49" s="92"/>
      <c r="C49" s="92"/>
      <c r="D49" s="92"/>
      <c r="E49" s="92"/>
      <c r="F49" s="92"/>
      <c r="G49" s="92"/>
      <c r="H49" s="92"/>
      <c r="I49" s="92"/>
      <c r="J49" s="92"/>
      <c r="K49" s="92"/>
      <c r="L49" s="92"/>
      <c r="M49" s="92"/>
      <c r="N49" s="92"/>
      <c r="O49" s="92"/>
      <c r="P49" s="92"/>
      <c r="Q49" s="92"/>
      <c r="R49" s="92"/>
      <c r="S49" s="92"/>
      <c r="T49" s="92"/>
      <c r="U49" s="92"/>
      <c r="V49" s="92"/>
      <c r="W49" s="92"/>
      <c r="X49" s="92"/>
      <c r="Y49" s="92"/>
      <c r="Z49" s="92"/>
      <c r="AA49" s="92"/>
      <c r="AB49" s="92"/>
      <c r="AC49" s="92"/>
      <c r="AD49" s="92"/>
      <c r="AE49" s="92"/>
      <c r="AF49" s="92"/>
      <c r="AG49" s="92"/>
    </row>
    <row r="50" spans="1:33" ht="15" customHeight="1">
      <c r="A50" s="92"/>
      <c r="B50" s="92"/>
      <c r="C50" s="92"/>
      <c r="D50" s="92"/>
      <c r="E50" s="92"/>
      <c r="F50" s="92"/>
      <c r="G50" s="92"/>
      <c r="H50" s="92"/>
      <c r="I50" s="92"/>
      <c r="J50" s="92"/>
      <c r="K50" s="92"/>
      <c r="L50" s="92"/>
      <c r="M50" s="92"/>
      <c r="N50" s="92"/>
      <c r="O50" s="92"/>
      <c r="P50" s="92"/>
      <c r="Q50" s="92"/>
      <c r="R50" s="92"/>
      <c r="S50" s="92"/>
      <c r="T50" s="92"/>
      <c r="U50" s="92"/>
      <c r="V50" s="92"/>
      <c r="W50" s="92"/>
      <c r="X50" s="92"/>
      <c r="Y50" s="92"/>
      <c r="Z50" s="92"/>
      <c r="AA50" s="92"/>
      <c r="AB50" s="92"/>
      <c r="AC50" s="92"/>
      <c r="AD50" s="92"/>
      <c r="AE50" s="92"/>
      <c r="AF50" s="92"/>
      <c r="AG50" s="92"/>
    </row>
    <row r="51" spans="1:33" ht="15" customHeight="1">
      <c r="A51" s="92"/>
      <c r="B51" s="92"/>
      <c r="C51" s="92"/>
      <c r="D51" s="92"/>
      <c r="E51" s="92"/>
      <c r="F51" s="92"/>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row>
    <row r="52" spans="1:33" ht="15" customHeight="1">
      <c r="A52" s="92"/>
      <c r="B52" s="92"/>
      <c r="C52" s="92"/>
      <c r="D52" s="92"/>
      <c r="E52" s="92"/>
      <c r="F52" s="92"/>
      <c r="G52" s="92"/>
      <c r="H52" s="92"/>
      <c r="I52" s="92"/>
      <c r="J52" s="92"/>
      <c r="K52" s="92"/>
      <c r="L52" s="92"/>
      <c r="M52" s="92"/>
      <c r="N52" s="92"/>
      <c r="O52" s="92"/>
      <c r="P52" s="92"/>
      <c r="Q52" s="92"/>
      <c r="R52" s="92"/>
      <c r="S52" s="92"/>
      <c r="T52" s="92"/>
      <c r="U52" s="92"/>
      <c r="V52" s="92"/>
      <c r="W52" s="92"/>
      <c r="X52" s="92"/>
      <c r="Y52" s="92"/>
      <c r="Z52" s="92"/>
      <c r="AA52" s="92"/>
      <c r="AB52" s="92"/>
      <c r="AC52" s="92"/>
      <c r="AD52" s="92"/>
      <c r="AE52" s="92"/>
      <c r="AF52" s="92"/>
      <c r="AG52" s="92"/>
    </row>
    <row r="53" spans="1:33" ht="15" customHeight="1">
      <c r="A53" s="92"/>
      <c r="B53" s="92"/>
      <c r="C53" s="92"/>
      <c r="D53" s="92"/>
      <c r="E53" s="92"/>
      <c r="F53" s="92"/>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row>
    <row r="54" spans="1:33" ht="15" customHeight="1">
      <c r="A54" s="92"/>
      <c r="B54" s="92"/>
      <c r="C54" s="92"/>
      <c r="D54" s="92"/>
      <c r="E54" s="92"/>
      <c r="F54" s="92"/>
      <c r="G54" s="92"/>
      <c r="H54" s="92"/>
      <c r="I54" s="92"/>
      <c r="J54" s="92"/>
      <c r="K54" s="92"/>
      <c r="L54" s="92"/>
      <c r="M54" s="92"/>
      <c r="N54" s="92"/>
      <c r="O54" s="92"/>
      <c r="P54" s="92"/>
      <c r="Q54" s="92"/>
      <c r="R54" s="92"/>
      <c r="S54" s="92"/>
      <c r="T54" s="92"/>
      <c r="U54" s="92"/>
      <c r="V54" s="92"/>
      <c r="W54" s="92"/>
      <c r="X54" s="92"/>
      <c r="Y54" s="92"/>
      <c r="Z54" s="92"/>
      <c r="AA54" s="92"/>
      <c r="AB54" s="92"/>
      <c r="AC54" s="92"/>
      <c r="AD54" s="92"/>
      <c r="AE54" s="92"/>
      <c r="AF54" s="92"/>
      <c r="AG54" s="92"/>
    </row>
    <row r="55" spans="1:33" ht="15" customHeight="1">
      <c r="A55" s="92"/>
      <c r="B55" s="92"/>
      <c r="C55" s="92"/>
      <c r="D55" s="92"/>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row>
    <row r="56" spans="1:33" ht="15" customHeight="1">
      <c r="A56" s="92"/>
      <c r="B56" s="92"/>
      <c r="C56" s="92"/>
      <c r="D56" s="92"/>
      <c r="E56" s="92"/>
      <c r="F56" s="92"/>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row>
    <row r="57" spans="1:33" ht="15" customHeight="1">
      <c r="A57" s="92"/>
      <c r="B57" s="92"/>
      <c r="C57" s="92"/>
      <c r="D57" s="92"/>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row>
    <row r="58" spans="1:33" ht="15" customHeight="1">
      <c r="A58" s="92"/>
      <c r="B58" s="92"/>
      <c r="C58" s="92"/>
      <c r="D58" s="92"/>
      <c r="E58" s="92"/>
      <c r="F58" s="92"/>
      <c r="G58" s="92"/>
      <c r="H58" s="92"/>
      <c r="I58" s="92"/>
      <c r="J58" s="92"/>
      <c r="K58" s="92"/>
      <c r="L58" s="92"/>
      <c r="M58" s="92"/>
      <c r="N58" s="92"/>
      <c r="O58" s="92"/>
      <c r="P58" s="92"/>
      <c r="Q58" s="92"/>
      <c r="R58" s="92"/>
      <c r="S58" s="92"/>
      <c r="T58" s="92"/>
      <c r="U58" s="92"/>
      <c r="V58" s="92"/>
      <c r="W58" s="92"/>
      <c r="X58" s="92"/>
      <c r="Y58" s="92"/>
      <c r="Z58" s="92"/>
      <c r="AA58" s="92"/>
      <c r="AB58" s="92"/>
      <c r="AC58" s="92"/>
      <c r="AD58" s="92"/>
      <c r="AE58" s="92"/>
      <c r="AF58" s="92"/>
      <c r="AG58" s="92"/>
    </row>
    <row r="59" spans="1:33" ht="15" customHeight="1">
      <c r="A59" s="92"/>
      <c r="B59" s="92"/>
      <c r="C59" s="92"/>
      <c r="D59" s="92"/>
      <c r="E59" s="92"/>
      <c r="F59" s="92"/>
      <c r="G59" s="92"/>
      <c r="H59" s="92"/>
      <c r="I59" s="92"/>
      <c r="J59" s="92"/>
      <c r="K59" s="92"/>
      <c r="L59" s="92"/>
      <c r="M59" s="92"/>
      <c r="N59" s="92"/>
      <c r="O59" s="92"/>
      <c r="P59" s="92"/>
      <c r="Q59" s="92"/>
      <c r="R59" s="92"/>
      <c r="S59" s="92"/>
      <c r="T59" s="92"/>
      <c r="U59" s="92"/>
      <c r="V59" s="92"/>
      <c r="W59" s="92"/>
      <c r="X59" s="92"/>
      <c r="Y59" s="92"/>
      <c r="Z59" s="92"/>
      <c r="AA59" s="92"/>
      <c r="AB59" s="92"/>
      <c r="AC59" s="92"/>
      <c r="AD59" s="92"/>
      <c r="AE59" s="92"/>
      <c r="AF59" s="92"/>
      <c r="AG59" s="92"/>
    </row>
    <row r="60" spans="1:33" ht="15" customHeight="1">
      <c r="A60" s="92"/>
      <c r="B60" s="92"/>
      <c r="C60" s="92"/>
      <c r="D60" s="92"/>
      <c r="E60" s="92"/>
      <c r="F60" s="92"/>
      <c r="G60" s="92"/>
      <c r="H60" s="92"/>
      <c r="I60" s="92"/>
      <c r="J60" s="92"/>
      <c r="K60" s="92"/>
      <c r="L60" s="92"/>
      <c r="M60" s="92"/>
      <c r="N60" s="92"/>
      <c r="O60" s="92"/>
      <c r="P60" s="92"/>
      <c r="Q60" s="92"/>
      <c r="R60" s="92"/>
      <c r="S60" s="92"/>
      <c r="T60" s="92"/>
      <c r="U60" s="92"/>
      <c r="V60" s="92"/>
      <c r="W60" s="92"/>
      <c r="X60" s="92"/>
      <c r="Y60" s="92"/>
      <c r="Z60" s="92"/>
      <c r="AA60" s="92"/>
      <c r="AB60" s="92"/>
      <c r="AC60" s="92"/>
      <c r="AD60" s="92"/>
      <c r="AE60" s="92"/>
      <c r="AF60" s="92"/>
      <c r="AG60" s="92"/>
    </row>
    <row r="61" spans="1:33" ht="15" customHeight="1">
      <c r="A61" s="92"/>
      <c r="B61" s="92"/>
      <c r="C61" s="92"/>
      <c r="D61" s="92"/>
      <c r="E61" s="92"/>
      <c r="F61" s="92"/>
      <c r="G61" s="92"/>
      <c r="H61" s="92"/>
      <c r="I61" s="92"/>
      <c r="J61" s="92"/>
      <c r="K61" s="92"/>
      <c r="L61" s="92"/>
      <c r="M61" s="92"/>
      <c r="N61" s="92"/>
      <c r="O61" s="92"/>
      <c r="P61" s="92"/>
      <c r="Q61" s="92"/>
      <c r="R61" s="92"/>
      <c r="S61" s="92"/>
      <c r="T61" s="92"/>
      <c r="U61" s="92"/>
      <c r="V61" s="92"/>
      <c r="W61" s="92"/>
      <c r="X61" s="92"/>
      <c r="Y61" s="92"/>
      <c r="Z61" s="92"/>
      <c r="AA61" s="92"/>
      <c r="AB61" s="92"/>
      <c r="AC61" s="92"/>
      <c r="AD61" s="92"/>
      <c r="AE61" s="92"/>
      <c r="AF61" s="92"/>
      <c r="AG61" s="92"/>
    </row>
    <row r="62" spans="1:33" ht="15" customHeight="1">
      <c r="A62" s="92"/>
      <c r="B62" s="92"/>
      <c r="C62" s="92"/>
      <c r="D62" s="92"/>
      <c r="E62" s="92"/>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c r="AE62" s="92"/>
      <c r="AF62" s="92"/>
      <c r="AG62" s="92"/>
    </row>
    <row r="63" spans="1:33" ht="15" customHeight="1">
      <c r="A63" s="92"/>
      <c r="B63" s="92"/>
      <c r="C63" s="92"/>
      <c r="D63" s="92"/>
      <c r="E63" s="92"/>
      <c r="F63" s="92"/>
      <c r="G63" s="92"/>
      <c r="H63" s="92"/>
      <c r="I63" s="92"/>
      <c r="J63" s="92"/>
      <c r="K63" s="92"/>
      <c r="L63" s="92"/>
      <c r="M63" s="92"/>
      <c r="N63" s="92"/>
      <c r="O63" s="92"/>
      <c r="P63" s="92"/>
      <c r="Q63" s="92"/>
      <c r="R63" s="92"/>
      <c r="S63" s="92"/>
      <c r="T63" s="92"/>
      <c r="U63" s="92"/>
      <c r="V63" s="92"/>
      <c r="W63" s="92"/>
      <c r="X63" s="92"/>
      <c r="Y63" s="92"/>
      <c r="Z63" s="92"/>
      <c r="AA63" s="92"/>
      <c r="AB63" s="92"/>
      <c r="AC63" s="92"/>
      <c r="AD63" s="92"/>
      <c r="AE63" s="92"/>
      <c r="AF63" s="92"/>
      <c r="AG63" s="92"/>
    </row>
    <row r="64" spans="1:33" ht="15" customHeight="1">
      <c r="A64" s="92"/>
      <c r="B64" s="92"/>
      <c r="C64" s="92"/>
      <c r="D64" s="92"/>
      <c r="E64" s="92"/>
      <c r="F64" s="92"/>
      <c r="G64" s="92"/>
      <c r="H64" s="92"/>
      <c r="I64" s="92"/>
      <c r="J64" s="92"/>
      <c r="K64" s="92"/>
      <c r="L64" s="92"/>
      <c r="M64" s="92"/>
      <c r="N64" s="92"/>
      <c r="O64" s="92"/>
      <c r="P64" s="92"/>
      <c r="Q64" s="92"/>
      <c r="R64" s="92"/>
      <c r="S64" s="92"/>
      <c r="T64" s="92"/>
      <c r="U64" s="92"/>
      <c r="V64" s="92"/>
      <c r="W64" s="92"/>
      <c r="X64" s="92"/>
      <c r="Y64" s="92"/>
      <c r="Z64" s="92"/>
      <c r="AA64" s="92"/>
      <c r="AB64" s="92"/>
      <c r="AC64" s="92"/>
      <c r="AD64" s="92"/>
      <c r="AE64" s="92"/>
      <c r="AF64" s="92"/>
      <c r="AG64" s="92"/>
    </row>
    <row r="65" spans="1:33" ht="15" customHeight="1">
      <c r="A65" s="92"/>
      <c r="B65" s="92"/>
      <c r="C65" s="92"/>
      <c r="D65" s="92"/>
      <c r="E65" s="92"/>
      <c r="F65" s="92"/>
      <c r="G65" s="92"/>
      <c r="H65" s="92"/>
      <c r="I65" s="92"/>
      <c r="J65" s="92"/>
      <c r="K65" s="92"/>
      <c r="L65" s="92"/>
      <c r="M65" s="92"/>
      <c r="N65" s="92"/>
      <c r="O65" s="92"/>
      <c r="P65" s="92"/>
      <c r="Q65" s="92"/>
      <c r="R65" s="92"/>
      <c r="S65" s="92"/>
      <c r="T65" s="92"/>
      <c r="U65" s="92"/>
      <c r="V65" s="92"/>
      <c r="W65" s="92"/>
      <c r="X65" s="92"/>
      <c r="Y65" s="92"/>
      <c r="Z65" s="92"/>
      <c r="AA65" s="92"/>
      <c r="AB65" s="92"/>
      <c r="AC65" s="92"/>
      <c r="AD65" s="92"/>
      <c r="AE65" s="92"/>
      <c r="AF65" s="92"/>
      <c r="AG65" s="92"/>
    </row>
    <row r="66" spans="1:33" ht="15" customHeight="1">
      <c r="A66" s="92"/>
      <c r="B66" s="92"/>
      <c r="C66" s="92"/>
      <c r="D66" s="92"/>
      <c r="E66" s="92"/>
      <c r="F66" s="92"/>
      <c r="G66" s="92"/>
      <c r="H66" s="92"/>
      <c r="I66" s="92"/>
      <c r="J66" s="92"/>
      <c r="K66" s="92"/>
      <c r="L66" s="92"/>
      <c r="M66" s="92"/>
      <c r="N66" s="92"/>
      <c r="O66" s="92"/>
      <c r="P66" s="92"/>
      <c r="Q66" s="92"/>
      <c r="R66" s="92"/>
      <c r="S66" s="92"/>
      <c r="T66" s="92"/>
      <c r="U66" s="92"/>
      <c r="V66" s="92"/>
      <c r="W66" s="92"/>
      <c r="X66" s="92"/>
      <c r="Y66" s="92"/>
      <c r="Z66" s="92"/>
      <c r="AA66" s="92"/>
      <c r="AB66" s="92"/>
      <c r="AC66" s="92"/>
      <c r="AD66" s="92"/>
      <c r="AE66" s="92"/>
      <c r="AF66" s="92"/>
      <c r="AG66" s="92"/>
    </row>
    <row r="67" spans="1:33" ht="15" customHeight="1">
      <c r="A67" s="92"/>
      <c r="B67" s="92"/>
      <c r="C67" s="92"/>
      <c r="D67" s="92"/>
      <c r="E67" s="92"/>
      <c r="F67" s="92"/>
      <c r="G67" s="92"/>
      <c r="H67" s="92"/>
      <c r="I67" s="92"/>
      <c r="J67" s="92"/>
      <c r="K67" s="92"/>
      <c r="L67" s="92"/>
      <c r="M67" s="92"/>
      <c r="N67" s="92"/>
      <c r="O67" s="92"/>
      <c r="P67" s="92"/>
      <c r="Q67" s="92"/>
      <c r="R67" s="92"/>
      <c r="S67" s="92"/>
      <c r="T67" s="92"/>
      <c r="U67" s="92"/>
      <c r="V67" s="92"/>
      <c r="W67" s="92"/>
      <c r="X67" s="92"/>
      <c r="Y67" s="92"/>
      <c r="Z67" s="92"/>
      <c r="AA67" s="92"/>
      <c r="AB67" s="92"/>
      <c r="AC67" s="92"/>
      <c r="AD67" s="92"/>
      <c r="AE67" s="92"/>
      <c r="AF67" s="92"/>
      <c r="AG67" s="92"/>
    </row>
    <row r="68" spans="1:33" ht="15" customHeight="1">
      <c r="A68" s="92"/>
      <c r="B68" s="92"/>
      <c r="C68" s="92"/>
      <c r="D68" s="92"/>
      <c r="E68" s="92"/>
      <c r="F68" s="92"/>
      <c r="G68" s="92"/>
      <c r="H68" s="92"/>
      <c r="I68" s="92"/>
      <c r="J68" s="92"/>
      <c r="K68" s="92"/>
      <c r="L68" s="92"/>
      <c r="M68" s="92"/>
      <c r="N68" s="92"/>
      <c r="O68" s="92"/>
      <c r="P68" s="92"/>
      <c r="Q68" s="92"/>
      <c r="R68" s="92"/>
      <c r="S68" s="92"/>
      <c r="T68" s="92"/>
      <c r="U68" s="92"/>
      <c r="V68" s="92"/>
      <c r="W68" s="92"/>
      <c r="X68" s="92"/>
      <c r="Y68" s="92"/>
      <c r="Z68" s="92"/>
      <c r="AA68" s="92"/>
      <c r="AB68" s="92"/>
      <c r="AC68" s="92"/>
      <c r="AD68" s="92"/>
      <c r="AE68" s="92"/>
      <c r="AF68" s="92"/>
      <c r="AG68" s="92"/>
    </row>
    <row r="69" spans="1:33" ht="15" customHeight="1">
      <c r="A69" s="92"/>
      <c r="B69" s="92"/>
      <c r="C69" s="92"/>
      <c r="D69" s="92"/>
      <c r="E69" s="92"/>
      <c r="F69" s="92"/>
      <c r="G69" s="92"/>
      <c r="H69" s="92"/>
      <c r="I69" s="92"/>
      <c r="J69" s="92"/>
      <c r="K69" s="92"/>
      <c r="L69" s="92"/>
      <c r="M69" s="92"/>
      <c r="N69" s="92"/>
      <c r="O69" s="92"/>
      <c r="P69" s="92"/>
      <c r="Q69" s="92"/>
      <c r="R69" s="92"/>
      <c r="S69" s="92"/>
      <c r="T69" s="92"/>
      <c r="U69" s="92"/>
      <c r="V69" s="92"/>
      <c r="W69" s="92"/>
      <c r="X69" s="92"/>
      <c r="Y69" s="92"/>
      <c r="Z69" s="92"/>
      <c r="AA69" s="92"/>
      <c r="AB69" s="92"/>
      <c r="AC69" s="92"/>
      <c r="AD69" s="92"/>
      <c r="AE69" s="92"/>
      <c r="AF69" s="92"/>
      <c r="AG69" s="92"/>
    </row>
    <row r="70" spans="1:33" ht="15" customHeight="1">
      <c r="A70" s="92"/>
      <c r="B70" s="92"/>
      <c r="C70" s="92"/>
      <c r="D70" s="92"/>
      <c r="E70" s="92"/>
      <c r="F70" s="92"/>
      <c r="G70" s="92"/>
      <c r="H70" s="92"/>
      <c r="I70" s="92"/>
      <c r="J70" s="92"/>
      <c r="K70" s="92"/>
      <c r="L70" s="92"/>
      <c r="M70" s="92"/>
      <c r="N70" s="92"/>
      <c r="O70" s="92"/>
      <c r="P70" s="92"/>
      <c r="Q70" s="92"/>
      <c r="R70" s="92"/>
      <c r="S70" s="92"/>
      <c r="T70" s="92"/>
      <c r="U70" s="92"/>
      <c r="V70" s="92"/>
      <c r="W70" s="92"/>
      <c r="X70" s="92"/>
      <c r="Y70" s="92"/>
      <c r="Z70" s="92"/>
      <c r="AA70" s="92"/>
      <c r="AB70" s="92"/>
      <c r="AC70" s="92"/>
      <c r="AD70" s="92"/>
      <c r="AE70" s="92"/>
      <c r="AF70" s="92"/>
      <c r="AG70" s="92"/>
    </row>
    <row r="71" spans="1:33" ht="15" customHeight="1">
      <c r="A71" s="92"/>
      <c r="B71" s="92"/>
      <c r="C71" s="92"/>
      <c r="D71" s="92"/>
      <c r="E71" s="92"/>
      <c r="F71" s="92"/>
      <c r="G71" s="92"/>
      <c r="H71" s="92"/>
      <c r="I71" s="92"/>
      <c r="J71" s="92"/>
      <c r="K71" s="92"/>
      <c r="L71" s="92"/>
      <c r="M71" s="92"/>
      <c r="N71" s="92"/>
      <c r="O71" s="92"/>
      <c r="P71" s="92"/>
      <c r="Q71" s="92"/>
      <c r="R71" s="92"/>
      <c r="S71" s="92"/>
      <c r="T71" s="92"/>
      <c r="U71" s="92"/>
      <c r="V71" s="92"/>
      <c r="W71" s="92"/>
      <c r="X71" s="92"/>
      <c r="Y71" s="92"/>
      <c r="Z71" s="92"/>
      <c r="AA71" s="92"/>
      <c r="AB71" s="92"/>
      <c r="AC71" s="92"/>
      <c r="AD71" s="92"/>
      <c r="AE71" s="92"/>
      <c r="AF71" s="92"/>
      <c r="AG71" s="92"/>
    </row>
    <row r="72" spans="1:33" ht="15" customHeight="1">
      <c r="A72" s="92"/>
      <c r="B72" s="92"/>
      <c r="C72" s="92"/>
      <c r="D72" s="92"/>
      <c r="E72" s="92"/>
      <c r="F72" s="92"/>
      <c r="G72" s="92"/>
      <c r="H72" s="92"/>
      <c r="I72" s="92"/>
      <c r="J72" s="92"/>
      <c r="K72" s="92"/>
      <c r="L72" s="92"/>
      <c r="M72" s="92"/>
      <c r="N72" s="92"/>
      <c r="O72" s="92"/>
      <c r="P72" s="92"/>
      <c r="Q72" s="92"/>
      <c r="R72" s="92"/>
      <c r="S72" s="92"/>
      <c r="T72" s="92"/>
      <c r="U72" s="92"/>
      <c r="V72" s="92"/>
      <c r="W72" s="92"/>
      <c r="X72" s="92"/>
      <c r="Y72" s="92"/>
      <c r="Z72" s="92"/>
      <c r="AA72" s="92"/>
      <c r="AB72" s="92"/>
      <c r="AC72" s="92"/>
      <c r="AD72" s="92"/>
      <c r="AE72" s="92"/>
      <c r="AF72" s="92"/>
      <c r="AG72" s="92"/>
    </row>
    <row r="73" spans="1:33" ht="15" customHeight="1">
      <c r="A73" s="92"/>
      <c r="B73" s="92"/>
      <c r="C73" s="92"/>
      <c r="D73" s="92"/>
      <c r="E73" s="92"/>
      <c r="F73" s="92"/>
      <c r="G73" s="92"/>
      <c r="H73" s="92"/>
      <c r="I73" s="92"/>
      <c r="J73" s="92"/>
      <c r="K73" s="92"/>
      <c r="L73" s="92"/>
      <c r="M73" s="92"/>
      <c r="N73" s="92"/>
      <c r="O73" s="92"/>
      <c r="P73" s="92"/>
      <c r="Q73" s="92"/>
      <c r="R73" s="92"/>
      <c r="S73" s="92"/>
      <c r="T73" s="92"/>
      <c r="U73" s="92"/>
      <c r="V73" s="92"/>
      <c r="W73" s="92"/>
      <c r="X73" s="92"/>
      <c r="Y73" s="92"/>
      <c r="Z73" s="92"/>
      <c r="AA73" s="92"/>
      <c r="AB73" s="92"/>
      <c r="AC73" s="92"/>
      <c r="AD73" s="92"/>
      <c r="AE73" s="92"/>
      <c r="AF73" s="92"/>
      <c r="AG73" s="92"/>
    </row>
    <row r="74" spans="1:33" ht="15" customHeight="1">
      <c r="A74" s="92"/>
      <c r="B74" s="92"/>
      <c r="C74" s="92"/>
      <c r="D74" s="92"/>
      <c r="E74" s="92"/>
      <c r="F74" s="92"/>
      <c r="G74" s="92"/>
      <c r="H74" s="92"/>
      <c r="I74" s="92"/>
      <c r="J74" s="92"/>
      <c r="K74" s="92"/>
      <c r="L74" s="92"/>
      <c r="M74" s="92"/>
      <c r="N74" s="92"/>
      <c r="O74" s="92"/>
      <c r="P74" s="92"/>
      <c r="Q74" s="92"/>
      <c r="R74" s="92"/>
      <c r="S74" s="92"/>
      <c r="T74" s="92"/>
      <c r="U74" s="92"/>
      <c r="V74" s="92"/>
      <c r="W74" s="92"/>
      <c r="X74" s="92"/>
      <c r="Y74" s="92"/>
      <c r="Z74" s="92"/>
      <c r="AA74" s="92"/>
      <c r="AB74" s="92"/>
      <c r="AC74" s="92"/>
      <c r="AD74" s="92"/>
      <c r="AE74" s="92"/>
      <c r="AF74" s="92"/>
      <c r="AG74" s="92"/>
    </row>
    <row r="75" spans="1:33" ht="15" customHeight="1">
      <c r="A75" s="92"/>
      <c r="B75" s="92"/>
      <c r="C75" s="92"/>
      <c r="D75" s="92"/>
      <c r="E75" s="92"/>
      <c r="F75" s="92"/>
      <c r="G75" s="92"/>
      <c r="H75" s="92"/>
      <c r="I75" s="92"/>
      <c r="J75" s="92"/>
      <c r="K75" s="92"/>
      <c r="L75" s="92"/>
      <c r="M75" s="92"/>
      <c r="N75" s="92"/>
      <c r="O75" s="92"/>
      <c r="P75" s="92"/>
      <c r="Q75" s="92"/>
      <c r="R75" s="92"/>
      <c r="S75" s="92"/>
      <c r="T75" s="92"/>
      <c r="U75" s="92"/>
      <c r="V75" s="92"/>
      <c r="W75" s="92"/>
      <c r="X75" s="92"/>
      <c r="Y75" s="92"/>
      <c r="Z75" s="92"/>
      <c r="AA75" s="92"/>
      <c r="AB75" s="92"/>
      <c r="AC75" s="92"/>
      <c r="AD75" s="92"/>
      <c r="AE75" s="92"/>
      <c r="AF75" s="92"/>
      <c r="AG75" s="92"/>
    </row>
    <row r="76" spans="1:33" ht="15" customHeight="1">
      <c r="A76" s="92"/>
      <c r="B76" s="92"/>
      <c r="C76" s="92"/>
      <c r="D76" s="92"/>
      <c r="E76" s="92"/>
      <c r="F76" s="92"/>
      <c r="G76" s="92"/>
      <c r="H76" s="92"/>
      <c r="I76" s="92"/>
      <c r="J76" s="92"/>
      <c r="K76" s="92"/>
      <c r="L76" s="92"/>
      <c r="M76" s="92"/>
      <c r="N76" s="92"/>
      <c r="O76" s="92"/>
      <c r="P76" s="92"/>
      <c r="Q76" s="92"/>
      <c r="R76" s="92"/>
      <c r="S76" s="92"/>
      <c r="T76" s="92"/>
      <c r="U76" s="92"/>
      <c r="V76" s="92"/>
      <c r="W76" s="92"/>
      <c r="X76" s="92"/>
      <c r="Y76" s="92"/>
      <c r="Z76" s="92"/>
      <c r="AA76" s="92"/>
      <c r="AB76" s="92"/>
      <c r="AC76" s="92"/>
      <c r="AD76" s="92"/>
      <c r="AE76" s="92"/>
      <c r="AF76" s="92"/>
      <c r="AG76" s="92"/>
    </row>
    <row r="77" spans="1:33" ht="15" customHeight="1">
      <c r="A77" s="92"/>
      <c r="B77" s="92"/>
      <c r="C77" s="92"/>
      <c r="D77" s="92"/>
      <c r="E77" s="92"/>
      <c r="F77" s="92"/>
      <c r="G77" s="92"/>
      <c r="H77" s="92"/>
      <c r="I77" s="92"/>
      <c r="J77" s="92"/>
      <c r="K77" s="92"/>
      <c r="L77" s="92"/>
      <c r="M77" s="92"/>
      <c r="N77" s="92"/>
      <c r="O77" s="92"/>
      <c r="P77" s="92"/>
      <c r="Q77" s="92"/>
      <c r="R77" s="92"/>
      <c r="S77" s="92"/>
      <c r="T77" s="92"/>
      <c r="U77" s="92"/>
      <c r="V77" s="92"/>
      <c r="W77" s="92"/>
      <c r="X77" s="92"/>
      <c r="Y77" s="92"/>
      <c r="Z77" s="92"/>
      <c r="AA77" s="92"/>
      <c r="AB77" s="92"/>
      <c r="AC77" s="92"/>
      <c r="AD77" s="92"/>
      <c r="AE77" s="92"/>
      <c r="AF77" s="92"/>
      <c r="AG77" s="92"/>
    </row>
    <row r="78" spans="1:33" ht="15" customHeight="1">
      <c r="A78" s="92"/>
      <c r="B78" s="92"/>
      <c r="C78" s="92"/>
      <c r="D78" s="92"/>
      <c r="E78" s="92"/>
      <c r="F78" s="92"/>
      <c r="G78" s="92"/>
      <c r="H78" s="92"/>
      <c r="I78" s="92"/>
      <c r="J78" s="92"/>
      <c r="K78" s="92"/>
      <c r="L78" s="92"/>
      <c r="M78" s="92"/>
      <c r="N78" s="92"/>
      <c r="O78" s="92"/>
      <c r="P78" s="92"/>
      <c r="Q78" s="92"/>
      <c r="R78" s="92"/>
      <c r="S78" s="92"/>
      <c r="T78" s="92"/>
      <c r="U78" s="92"/>
      <c r="V78" s="92"/>
      <c r="W78" s="92"/>
      <c r="X78" s="92"/>
      <c r="Y78" s="92"/>
      <c r="Z78" s="92"/>
      <c r="AA78" s="92"/>
      <c r="AB78" s="92"/>
      <c r="AC78" s="92"/>
      <c r="AD78" s="92"/>
      <c r="AE78" s="92"/>
      <c r="AF78" s="92"/>
      <c r="AG78" s="92"/>
    </row>
    <row r="79" spans="1:33" ht="15" customHeight="1">
      <c r="A79" s="92"/>
      <c r="B79" s="92"/>
      <c r="C79" s="92"/>
      <c r="D79" s="92"/>
      <c r="E79" s="92"/>
      <c r="F79" s="92"/>
      <c r="G79" s="92"/>
      <c r="H79" s="92"/>
      <c r="I79" s="92"/>
      <c r="J79" s="92"/>
      <c r="K79" s="92"/>
      <c r="L79" s="92"/>
      <c r="M79" s="92"/>
      <c r="N79" s="92"/>
      <c r="O79" s="92"/>
      <c r="P79" s="92"/>
      <c r="Q79" s="92"/>
      <c r="R79" s="92"/>
      <c r="S79" s="92"/>
      <c r="T79" s="92"/>
      <c r="U79" s="92"/>
      <c r="V79" s="92"/>
      <c r="W79" s="92"/>
      <c r="X79" s="92"/>
      <c r="Y79" s="92"/>
      <c r="Z79" s="92"/>
      <c r="AA79" s="92"/>
      <c r="AB79" s="92"/>
      <c r="AC79" s="92"/>
      <c r="AD79" s="92"/>
      <c r="AE79" s="92"/>
      <c r="AF79" s="92"/>
      <c r="AG79" s="92"/>
    </row>
    <row r="80" spans="1:33" ht="15" customHeight="1">
      <c r="A80" s="92"/>
      <c r="B80" s="92"/>
      <c r="C80" s="92"/>
      <c r="D80" s="92"/>
      <c r="E80" s="92"/>
      <c r="F80" s="92"/>
      <c r="G80" s="92"/>
      <c r="H80" s="92"/>
      <c r="I80" s="92"/>
      <c r="J80" s="92"/>
      <c r="K80" s="92"/>
      <c r="L80" s="92"/>
      <c r="M80" s="92"/>
      <c r="N80" s="92"/>
      <c r="O80" s="92"/>
      <c r="P80" s="92"/>
      <c r="Q80" s="92"/>
      <c r="R80" s="92"/>
      <c r="S80" s="92"/>
      <c r="T80" s="92"/>
      <c r="U80" s="92"/>
      <c r="V80" s="92"/>
      <c r="W80" s="92"/>
      <c r="X80" s="92"/>
      <c r="Y80" s="92"/>
      <c r="Z80" s="92"/>
      <c r="AA80" s="92"/>
      <c r="AB80" s="92"/>
      <c r="AC80" s="92"/>
      <c r="AD80" s="92"/>
      <c r="AE80" s="92"/>
      <c r="AF80" s="92"/>
      <c r="AG80" s="92"/>
    </row>
    <row r="81" spans="1:33" ht="15" customHeight="1">
      <c r="A81" s="92"/>
      <c r="B81" s="92"/>
      <c r="C81" s="92"/>
      <c r="D81" s="92"/>
      <c r="E81" s="92"/>
      <c r="F81" s="92"/>
      <c r="G81" s="92"/>
      <c r="H81" s="92"/>
      <c r="I81" s="92"/>
      <c r="J81" s="92"/>
      <c r="K81" s="92"/>
      <c r="L81" s="92"/>
      <c r="M81" s="92"/>
      <c r="N81" s="92"/>
      <c r="O81" s="92"/>
      <c r="P81" s="92"/>
      <c r="Q81" s="92"/>
      <c r="R81" s="92"/>
      <c r="S81" s="92"/>
      <c r="T81" s="92"/>
      <c r="U81" s="92"/>
      <c r="V81" s="92"/>
      <c r="W81" s="92"/>
      <c r="X81" s="92"/>
      <c r="Y81" s="92"/>
      <c r="Z81" s="92"/>
      <c r="AA81" s="92"/>
      <c r="AB81" s="92"/>
      <c r="AC81" s="92"/>
      <c r="AD81" s="92"/>
      <c r="AE81" s="92"/>
      <c r="AF81" s="92"/>
      <c r="AG81" s="92"/>
    </row>
    <row r="82" spans="1:33" ht="15" customHeight="1">
      <c r="A82" s="92"/>
      <c r="B82" s="92"/>
      <c r="C82" s="92"/>
      <c r="D82" s="92"/>
      <c r="E82" s="92"/>
      <c r="F82" s="92"/>
      <c r="G82" s="92"/>
      <c r="H82" s="92"/>
      <c r="I82" s="92"/>
      <c r="J82" s="92"/>
      <c r="K82" s="92"/>
      <c r="L82" s="92"/>
      <c r="M82" s="92"/>
      <c r="N82" s="92"/>
      <c r="O82" s="92"/>
      <c r="P82" s="92"/>
      <c r="Q82" s="92"/>
      <c r="R82" s="92"/>
      <c r="S82" s="92"/>
      <c r="T82" s="92"/>
      <c r="U82" s="92"/>
      <c r="V82" s="92"/>
      <c r="W82" s="92"/>
      <c r="X82" s="92"/>
      <c r="Y82" s="92"/>
      <c r="Z82" s="92"/>
      <c r="AA82" s="92"/>
      <c r="AB82" s="92"/>
      <c r="AC82" s="92"/>
      <c r="AD82" s="92"/>
      <c r="AE82" s="92"/>
      <c r="AF82" s="92"/>
      <c r="AG82" s="92"/>
    </row>
    <row r="83" spans="1:33" ht="15" customHeight="1">
      <c r="A83" s="92"/>
      <c r="B83" s="92"/>
      <c r="C83" s="92"/>
      <c r="D83" s="92"/>
      <c r="E83" s="92"/>
      <c r="F83" s="92"/>
      <c r="G83" s="92"/>
      <c r="H83" s="92"/>
      <c r="I83" s="92"/>
      <c r="J83" s="92"/>
      <c r="K83" s="92"/>
      <c r="L83" s="92"/>
      <c r="M83" s="92"/>
      <c r="N83" s="92"/>
      <c r="O83" s="92"/>
      <c r="P83" s="92"/>
      <c r="Q83" s="92"/>
      <c r="R83" s="92"/>
      <c r="S83" s="92"/>
      <c r="T83" s="92"/>
      <c r="U83" s="92"/>
      <c r="V83" s="92"/>
      <c r="W83" s="92"/>
      <c r="X83" s="92"/>
      <c r="Y83" s="92"/>
      <c r="Z83" s="92"/>
      <c r="AA83" s="92"/>
      <c r="AB83" s="92"/>
      <c r="AC83" s="92"/>
      <c r="AD83" s="92"/>
      <c r="AE83" s="92"/>
      <c r="AF83" s="92"/>
      <c r="AG83" s="92"/>
    </row>
    <row r="84" spans="1:33" ht="15" customHeight="1">
      <c r="A84" s="92"/>
      <c r="B84" s="92"/>
      <c r="C84" s="92"/>
      <c r="D84" s="92"/>
      <c r="E84" s="92"/>
      <c r="F84" s="92"/>
      <c r="G84" s="92"/>
      <c r="H84" s="92"/>
      <c r="I84" s="92"/>
      <c r="J84" s="92"/>
      <c r="K84" s="92"/>
      <c r="L84" s="92"/>
      <c r="M84" s="92"/>
      <c r="N84" s="92"/>
      <c r="O84" s="92"/>
      <c r="P84" s="92"/>
      <c r="Q84" s="92"/>
      <c r="R84" s="92"/>
      <c r="S84" s="92"/>
      <c r="T84" s="92"/>
      <c r="U84" s="92"/>
      <c r="V84" s="92"/>
      <c r="W84" s="92"/>
      <c r="X84" s="92"/>
      <c r="Y84" s="92"/>
      <c r="Z84" s="92"/>
      <c r="AA84" s="92"/>
      <c r="AB84" s="92"/>
      <c r="AC84" s="92"/>
      <c r="AD84" s="92"/>
      <c r="AE84" s="92"/>
      <c r="AF84" s="92"/>
      <c r="AG84" s="92"/>
    </row>
    <row r="85" spans="1:33" ht="15" customHeight="1">
      <c r="A85" s="92"/>
      <c r="B85" s="92"/>
      <c r="C85" s="92"/>
      <c r="D85" s="92"/>
      <c r="E85" s="92"/>
      <c r="F85" s="92"/>
      <c r="G85" s="92"/>
      <c r="H85" s="92"/>
      <c r="I85" s="92"/>
      <c r="J85" s="92"/>
      <c r="K85" s="92"/>
      <c r="L85" s="92"/>
      <c r="M85" s="92"/>
      <c r="N85" s="92"/>
      <c r="O85" s="92"/>
      <c r="P85" s="92"/>
      <c r="Q85" s="92"/>
      <c r="R85" s="92"/>
      <c r="S85" s="92"/>
      <c r="T85" s="92"/>
      <c r="U85" s="92"/>
      <c r="V85" s="92"/>
      <c r="W85" s="92"/>
      <c r="X85" s="92"/>
      <c r="Y85" s="92"/>
      <c r="Z85" s="92"/>
      <c r="AA85" s="92"/>
      <c r="AB85" s="92"/>
      <c r="AC85" s="92"/>
      <c r="AD85" s="92"/>
      <c r="AE85" s="92"/>
      <c r="AF85" s="92"/>
      <c r="AG85" s="92"/>
    </row>
    <row r="86" spans="1:33" ht="15" customHeight="1">
      <c r="A86" s="92"/>
      <c r="B86" s="92"/>
      <c r="C86" s="92"/>
      <c r="D86" s="92"/>
      <c r="E86" s="92"/>
      <c r="F86" s="92"/>
      <c r="G86" s="92"/>
      <c r="H86" s="92"/>
      <c r="I86" s="92"/>
      <c r="J86" s="92"/>
      <c r="K86" s="92"/>
      <c r="L86" s="92"/>
      <c r="M86" s="92"/>
      <c r="N86" s="92"/>
      <c r="O86" s="92"/>
      <c r="P86" s="92"/>
      <c r="Q86" s="92"/>
      <c r="R86" s="92"/>
      <c r="S86" s="92"/>
      <c r="T86" s="92"/>
      <c r="U86" s="92"/>
      <c r="V86" s="92"/>
      <c r="W86" s="92"/>
      <c r="X86" s="92"/>
      <c r="Y86" s="92"/>
      <c r="Z86" s="92"/>
      <c r="AA86" s="92"/>
      <c r="AB86" s="92"/>
      <c r="AC86" s="92"/>
      <c r="AD86" s="92"/>
      <c r="AE86" s="92"/>
      <c r="AF86" s="92"/>
      <c r="AG86" s="92"/>
    </row>
    <row r="87" spans="1:33" ht="15" customHeight="1">
      <c r="A87" s="92"/>
      <c r="B87" s="92"/>
      <c r="C87" s="92"/>
      <c r="D87" s="92"/>
      <c r="E87" s="92"/>
      <c r="F87" s="92"/>
      <c r="G87" s="92"/>
      <c r="H87" s="92"/>
      <c r="I87" s="92"/>
      <c r="J87" s="92"/>
      <c r="K87" s="92"/>
      <c r="L87" s="92"/>
      <c r="M87" s="92"/>
      <c r="N87" s="92"/>
      <c r="O87" s="92"/>
      <c r="P87" s="92"/>
      <c r="Q87" s="92"/>
      <c r="R87" s="92"/>
      <c r="S87" s="92"/>
      <c r="T87" s="92"/>
      <c r="U87" s="92"/>
      <c r="V87" s="92"/>
      <c r="W87" s="92"/>
      <c r="X87" s="92"/>
      <c r="Y87" s="92"/>
      <c r="Z87" s="92"/>
      <c r="AA87" s="92"/>
      <c r="AB87" s="92"/>
      <c r="AC87" s="92"/>
      <c r="AD87" s="92"/>
      <c r="AE87" s="92"/>
      <c r="AF87" s="92"/>
      <c r="AG87" s="92"/>
    </row>
    <row r="88" spans="1:33" ht="15" customHeight="1">
      <c r="A88" s="92"/>
      <c r="B88" s="92"/>
      <c r="C88" s="92"/>
      <c r="D88" s="92"/>
      <c r="E88" s="92"/>
      <c r="F88" s="92"/>
      <c r="G88" s="92"/>
      <c r="H88" s="92"/>
      <c r="I88" s="92"/>
      <c r="J88" s="92"/>
      <c r="K88" s="92"/>
      <c r="L88" s="92"/>
      <c r="M88" s="92"/>
      <c r="N88" s="92"/>
      <c r="O88" s="92"/>
      <c r="P88" s="92"/>
      <c r="Q88" s="92"/>
      <c r="R88" s="92"/>
      <c r="S88" s="92"/>
      <c r="T88" s="92"/>
      <c r="U88" s="92"/>
      <c r="V88" s="92"/>
      <c r="W88" s="92"/>
      <c r="X88" s="92"/>
      <c r="Y88" s="92"/>
      <c r="Z88" s="92"/>
      <c r="AA88" s="92"/>
      <c r="AB88" s="92"/>
      <c r="AC88" s="92"/>
      <c r="AD88" s="92"/>
      <c r="AE88" s="92"/>
      <c r="AF88" s="92"/>
      <c r="AG88" s="92"/>
    </row>
    <row r="89" spans="1:33" ht="15" customHeight="1">
      <c r="A89" s="92"/>
      <c r="B89" s="92"/>
      <c r="C89" s="92"/>
      <c r="D89" s="92"/>
      <c r="E89" s="92"/>
      <c r="F89" s="92"/>
      <c r="G89" s="92"/>
      <c r="H89" s="92"/>
      <c r="I89" s="92"/>
      <c r="J89" s="92"/>
      <c r="K89" s="92"/>
      <c r="L89" s="92"/>
      <c r="M89" s="92"/>
      <c r="N89" s="92"/>
      <c r="O89" s="92"/>
      <c r="P89" s="92"/>
      <c r="Q89" s="92"/>
      <c r="R89" s="92"/>
      <c r="S89" s="92"/>
      <c r="T89" s="92"/>
      <c r="U89" s="92"/>
      <c r="V89" s="92"/>
      <c r="W89" s="92"/>
      <c r="X89" s="92"/>
      <c r="Y89" s="92"/>
      <c r="Z89" s="92"/>
      <c r="AA89" s="92"/>
      <c r="AB89" s="92"/>
      <c r="AC89" s="92"/>
      <c r="AD89" s="92"/>
      <c r="AE89" s="92"/>
      <c r="AF89" s="92"/>
      <c r="AG89" s="92"/>
    </row>
    <row r="90" spans="1:33" ht="15" customHeight="1">
      <c r="A90" s="92"/>
      <c r="B90" s="92"/>
      <c r="C90" s="92"/>
      <c r="D90" s="92"/>
      <c r="E90" s="92"/>
      <c r="F90" s="92"/>
      <c r="G90" s="92"/>
      <c r="H90" s="92"/>
      <c r="I90" s="92"/>
      <c r="J90" s="92"/>
      <c r="K90" s="92"/>
      <c r="L90" s="92"/>
      <c r="M90" s="92"/>
      <c r="N90" s="92"/>
      <c r="O90" s="92"/>
      <c r="P90" s="92"/>
      <c r="Q90" s="92"/>
      <c r="R90" s="92"/>
      <c r="S90" s="92"/>
      <c r="T90" s="92"/>
      <c r="U90" s="92"/>
      <c r="V90" s="92"/>
      <c r="W90" s="92"/>
      <c r="X90" s="92"/>
      <c r="Y90" s="92"/>
      <c r="Z90" s="92"/>
      <c r="AA90" s="92"/>
      <c r="AB90" s="92"/>
      <c r="AC90" s="92"/>
      <c r="AD90" s="92"/>
      <c r="AE90" s="92"/>
      <c r="AF90" s="92"/>
      <c r="AG90" s="92"/>
    </row>
    <row r="91" spans="1:33" ht="15" customHeight="1">
      <c r="A91" s="92"/>
      <c r="B91" s="92"/>
      <c r="C91" s="92"/>
      <c r="D91" s="92"/>
      <c r="E91" s="92"/>
      <c r="F91" s="92"/>
      <c r="G91" s="92"/>
      <c r="H91" s="92"/>
      <c r="I91" s="92"/>
      <c r="J91" s="92"/>
      <c r="K91" s="92"/>
      <c r="L91" s="92"/>
      <c r="M91" s="92"/>
      <c r="N91" s="92"/>
      <c r="O91" s="92"/>
      <c r="P91" s="92"/>
      <c r="Q91" s="92"/>
      <c r="R91" s="92"/>
      <c r="S91" s="92"/>
      <c r="T91" s="92"/>
      <c r="U91" s="92"/>
      <c r="V91" s="92"/>
      <c r="W91" s="92"/>
      <c r="X91" s="92"/>
      <c r="Y91" s="92"/>
      <c r="Z91" s="92"/>
      <c r="AA91" s="92"/>
      <c r="AB91" s="92"/>
      <c r="AC91" s="92"/>
      <c r="AD91" s="92"/>
      <c r="AE91" s="92"/>
      <c r="AF91" s="92"/>
      <c r="AG91" s="92"/>
    </row>
    <row r="92" spans="1:33" ht="15" customHeight="1">
      <c r="A92" s="92"/>
      <c r="B92" s="92"/>
      <c r="C92" s="92"/>
      <c r="D92" s="92"/>
      <c r="E92" s="92"/>
      <c r="F92" s="92"/>
      <c r="G92" s="92"/>
      <c r="H92" s="92"/>
      <c r="I92" s="92"/>
      <c r="J92" s="92"/>
      <c r="K92" s="92"/>
      <c r="L92" s="92"/>
      <c r="M92" s="92"/>
      <c r="N92" s="92"/>
      <c r="O92" s="92"/>
      <c r="P92" s="92"/>
      <c r="Q92" s="92"/>
      <c r="R92" s="92"/>
      <c r="S92" s="92"/>
      <c r="T92" s="92"/>
      <c r="U92" s="92"/>
      <c r="V92" s="92"/>
      <c r="W92" s="92"/>
      <c r="X92" s="92"/>
      <c r="Y92" s="92"/>
      <c r="Z92" s="92"/>
      <c r="AA92" s="92"/>
      <c r="AB92" s="92"/>
      <c r="AC92" s="92"/>
      <c r="AD92" s="92"/>
      <c r="AE92" s="92"/>
      <c r="AF92" s="92"/>
      <c r="AG92" s="92"/>
    </row>
    <row r="93" spans="1:33" ht="15" customHeight="1">
      <c r="A93" s="92"/>
      <c r="B93" s="92"/>
      <c r="C93" s="92"/>
      <c r="D93" s="92"/>
      <c r="E93" s="92"/>
      <c r="F93" s="92"/>
      <c r="G93" s="92"/>
      <c r="H93" s="92"/>
      <c r="I93" s="92"/>
      <c r="J93" s="92"/>
      <c r="K93" s="92"/>
      <c r="L93" s="92"/>
      <c r="M93" s="92"/>
      <c r="N93" s="92"/>
      <c r="O93" s="92"/>
      <c r="P93" s="92"/>
      <c r="Q93" s="92"/>
      <c r="R93" s="92"/>
      <c r="S93" s="92"/>
      <c r="T93" s="92"/>
      <c r="U93" s="92"/>
      <c r="V93" s="92"/>
      <c r="W93" s="92"/>
      <c r="X93" s="92"/>
      <c r="Y93" s="92"/>
      <c r="Z93" s="92"/>
      <c r="AA93" s="92"/>
      <c r="AB93" s="92"/>
      <c r="AC93" s="92"/>
      <c r="AD93" s="92"/>
      <c r="AE93" s="92"/>
      <c r="AF93" s="92"/>
      <c r="AG93" s="92"/>
    </row>
    <row r="94" spans="1:33" ht="15" customHeight="1">
      <c r="A94" s="92"/>
      <c r="B94" s="92"/>
      <c r="C94" s="92"/>
      <c r="D94" s="92"/>
      <c r="E94" s="92"/>
      <c r="F94" s="92"/>
      <c r="G94" s="92"/>
      <c r="H94" s="92"/>
      <c r="I94" s="92"/>
      <c r="J94" s="92"/>
      <c r="K94" s="92"/>
      <c r="L94" s="92"/>
      <c r="M94" s="92"/>
      <c r="N94" s="92"/>
      <c r="O94" s="92"/>
      <c r="P94" s="92"/>
      <c r="Q94" s="92"/>
      <c r="R94" s="92"/>
      <c r="S94" s="92"/>
      <c r="T94" s="92"/>
      <c r="U94" s="92"/>
      <c r="V94" s="92"/>
      <c r="W94" s="92"/>
      <c r="X94" s="92"/>
      <c r="Y94" s="92"/>
      <c r="Z94" s="92"/>
      <c r="AA94" s="92"/>
      <c r="AB94" s="92"/>
      <c r="AC94" s="92"/>
      <c r="AD94" s="92"/>
      <c r="AE94" s="92"/>
      <c r="AF94" s="92"/>
      <c r="AG94" s="92"/>
    </row>
  </sheetData>
  <sheetProtection sheet="1" objects="1" scenarios="1"/>
  <mergeCells count="17">
    <mergeCell ref="D9:J9"/>
    <mergeCell ref="L10:Z10"/>
    <mergeCell ref="C13:J13"/>
    <mergeCell ref="K13:AA13"/>
    <mergeCell ref="C14:J14"/>
    <mergeCell ref="K14:AA14"/>
    <mergeCell ref="C15:J15"/>
    <mergeCell ref="K15:AA15"/>
    <mergeCell ref="C18:J18"/>
    <mergeCell ref="K18:AA18"/>
    <mergeCell ref="C19:J19"/>
    <mergeCell ref="K19:AA19"/>
    <mergeCell ref="C20:J20"/>
    <mergeCell ref="K20:AA20"/>
    <mergeCell ref="C24:AA24"/>
    <mergeCell ref="C25:P25"/>
    <mergeCell ref="Q25:AA25"/>
  </mergeCells>
  <phoneticPr fontId="1"/>
  <printOptions horizontalCentered="1"/>
  <pageMargins left="0.78740157480314965" right="0.78740157480314965" top="0.98425196850393704" bottom="0.39370078740157483" header="0.39370078740157483" footer="0.19685039370078741"/>
  <pageSetup paperSize="9" fitToWidth="1" fitToHeight="2" orientation="portrait" usePrinterDefaults="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indexed="44"/>
    <pageSetUpPr autoPageBreaks="0" fitToPage="1"/>
  </sheetPr>
  <dimension ref="A1:Q31"/>
  <sheetViews>
    <sheetView showGridLines="0" showZeros="0" workbookViewId="0">
      <selection sqref="A1:H1"/>
    </sheetView>
  </sheetViews>
  <sheetFormatPr defaultRowHeight="14.25"/>
  <cols>
    <col min="1" max="1" width="1.625" style="89" customWidth="1"/>
    <col min="2" max="2" width="23.625" style="89" customWidth="1"/>
    <col min="3" max="3" width="7.5" style="89" customWidth="1"/>
    <col min="4" max="7" width="13.125" style="89" customWidth="1"/>
    <col min="8" max="8" width="1.625" style="89" customWidth="1"/>
    <col min="9" max="16384" width="9" style="89" customWidth="1"/>
  </cols>
  <sheetData>
    <row r="1" spans="1:10" ht="24" customHeight="1">
      <c r="A1" s="90" t="s">
        <v>117</v>
      </c>
      <c r="B1" s="90"/>
      <c r="C1" s="90"/>
      <c r="D1" s="90"/>
      <c r="E1" s="90"/>
      <c r="F1" s="90"/>
      <c r="G1" s="90"/>
      <c r="H1" s="90"/>
    </row>
    <row r="2" spans="1:10">
      <c r="A2" s="91" t="s">
        <v>31</v>
      </c>
      <c r="B2" s="91"/>
      <c r="C2" s="91"/>
      <c r="D2" s="91"/>
      <c r="E2" s="91"/>
      <c r="F2" s="91"/>
      <c r="G2" s="91"/>
      <c r="H2" s="91"/>
    </row>
    <row r="3" spans="1:10">
      <c r="A3" s="92"/>
      <c r="B3" s="96"/>
      <c r="C3" s="92"/>
      <c r="D3" s="92"/>
      <c r="E3" s="92"/>
      <c r="F3" s="92"/>
      <c r="G3" s="92"/>
      <c r="H3" s="92"/>
    </row>
    <row r="4" spans="1:10">
      <c r="A4" s="92"/>
      <c r="B4" s="92"/>
      <c r="C4" s="92"/>
      <c r="D4" s="92"/>
      <c r="E4" s="92"/>
      <c r="F4" s="183">
        <f ca="1">NOW()</f>
        <v>46210.680928055554</v>
      </c>
      <c r="G4" s="183"/>
      <c r="H4" s="92"/>
    </row>
    <row r="5" spans="1:10">
      <c r="A5" s="92"/>
      <c r="B5" s="96"/>
      <c r="C5" s="92"/>
      <c r="D5" s="92"/>
      <c r="E5" s="92"/>
      <c r="F5" s="92"/>
      <c r="G5" s="92"/>
      <c r="H5" s="92"/>
    </row>
    <row r="6" spans="1:10">
      <c r="A6" s="92"/>
      <c r="B6" s="171" t="s">
        <v>1</v>
      </c>
      <c r="C6" s="92"/>
      <c r="D6" s="92"/>
      <c r="E6" s="92"/>
      <c r="F6" s="92"/>
      <c r="G6" s="92"/>
      <c r="H6" s="92"/>
    </row>
    <row r="7" spans="1:10" ht="14.25" customHeight="1">
      <c r="A7" s="92"/>
      <c r="B7" s="96"/>
      <c r="C7" s="92"/>
      <c r="D7" s="92"/>
      <c r="E7" s="92"/>
      <c r="F7" s="92"/>
      <c r="G7" s="92"/>
      <c r="H7" s="92"/>
    </row>
    <row r="8" spans="1:10" ht="31.5" customHeight="1">
      <c r="A8" s="92"/>
      <c r="B8" s="92"/>
      <c r="C8" s="92"/>
      <c r="D8" s="171" t="s">
        <v>3</v>
      </c>
      <c r="E8" s="111" t="str">
        <f>入力シート!$C$10</f>
        <v>千葉県旭市●●****番地*</v>
      </c>
      <c r="F8" s="111"/>
      <c r="G8" s="111"/>
      <c r="H8" s="95"/>
      <c r="I8" s="186"/>
      <c r="J8" s="186"/>
    </row>
    <row r="9" spans="1:10" ht="31.5" customHeight="1">
      <c r="A9" s="92"/>
      <c r="B9" s="116"/>
      <c r="C9" s="92"/>
      <c r="D9" s="177" t="s">
        <v>51</v>
      </c>
      <c r="E9" s="111" t="str">
        <f>入力シート!$C$11</f>
        <v xml:space="preserve">株式会社●●●●●商事 </v>
      </c>
      <c r="F9" s="111"/>
      <c r="G9" s="111"/>
      <c r="H9" s="95"/>
      <c r="I9" s="186"/>
      <c r="J9" s="186"/>
    </row>
    <row r="10" spans="1:10" ht="31.5" customHeight="1">
      <c r="A10" s="92"/>
      <c r="B10" s="116"/>
      <c r="C10" s="92"/>
      <c r="D10" s="171" t="s">
        <v>35</v>
      </c>
      <c r="E10" s="111" t="str">
        <f>入力シート!$C$12</f>
        <v>代表取締役　山田太郎</v>
      </c>
      <c r="F10" s="111"/>
      <c r="G10" s="111"/>
      <c r="H10" s="95"/>
      <c r="I10" s="186"/>
      <c r="J10" s="186"/>
    </row>
    <row r="11" spans="1:10">
      <c r="A11" s="92"/>
      <c r="B11" s="116"/>
      <c r="C11" s="92"/>
      <c r="D11" s="92"/>
      <c r="E11" s="92"/>
      <c r="F11" s="92"/>
      <c r="G11" s="92"/>
      <c r="H11" s="92"/>
    </row>
    <row r="12" spans="1:10">
      <c r="A12" s="92"/>
      <c r="B12" s="96"/>
      <c r="C12" s="92"/>
      <c r="D12" s="92"/>
      <c r="E12" s="92"/>
      <c r="F12" s="92"/>
      <c r="G12" s="92"/>
      <c r="H12" s="92"/>
    </row>
    <row r="13" spans="1:10" ht="42" customHeight="1">
      <c r="A13" s="101" t="s">
        <v>118</v>
      </c>
      <c r="B13" s="101"/>
      <c r="C13" s="101"/>
      <c r="D13" s="101"/>
      <c r="E13" s="101"/>
      <c r="F13" s="101"/>
      <c r="G13" s="101"/>
      <c r="H13" s="101"/>
    </row>
    <row r="14" spans="1:10" ht="42" customHeight="1">
      <c r="A14" s="92"/>
      <c r="B14" s="172" t="s">
        <v>0</v>
      </c>
      <c r="C14" s="172"/>
      <c r="D14" s="172"/>
      <c r="E14" s="172"/>
      <c r="F14" s="172"/>
      <c r="G14" s="172"/>
      <c r="H14" s="92"/>
    </row>
    <row r="15" spans="1:10" ht="51" customHeight="1">
      <c r="A15" s="92"/>
      <c r="B15" s="154" t="s">
        <v>233</v>
      </c>
      <c r="C15" s="175" t="str">
        <f>入力シート!$C$16</f>
        <v>●●●●●工事</v>
      </c>
      <c r="D15" s="178"/>
      <c r="E15" s="178"/>
      <c r="F15" s="178"/>
      <c r="G15" s="185"/>
      <c r="H15" s="92"/>
    </row>
    <row r="16" spans="1:10" ht="51" customHeight="1">
      <c r="A16" s="92"/>
      <c r="B16" s="154" t="s">
        <v>237</v>
      </c>
      <c r="C16" s="175" t="str">
        <f>入力シート!$C$17</f>
        <v>旭市●●●●●</v>
      </c>
      <c r="D16" s="178"/>
      <c r="E16" s="178"/>
      <c r="F16" s="178"/>
      <c r="G16" s="185"/>
      <c r="H16" s="92"/>
    </row>
    <row r="17" spans="1:17">
      <c r="A17" s="92"/>
      <c r="B17" s="96"/>
      <c r="C17" s="92"/>
      <c r="D17" s="92"/>
      <c r="E17" s="92"/>
      <c r="F17" s="92"/>
      <c r="G17" s="92"/>
      <c r="H17" s="92"/>
    </row>
    <row r="18" spans="1:17" ht="27" customHeight="1">
      <c r="A18" s="92"/>
      <c r="B18" s="97" t="s">
        <v>172</v>
      </c>
      <c r="C18" s="97"/>
      <c r="D18" s="179" t="str">
        <f>入力シート!C13</f>
        <v>●●部●●課　鈴木花子</v>
      </c>
      <c r="E18" s="179"/>
      <c r="F18" s="179"/>
      <c r="G18" s="179"/>
      <c r="H18" s="92"/>
    </row>
    <row r="19" spans="1:17" ht="27" customHeight="1">
      <c r="A19" s="92"/>
      <c r="B19" s="97" t="s">
        <v>36</v>
      </c>
      <c r="C19" s="97"/>
      <c r="D19" s="180" t="str">
        <f>入力シート!C14</f>
        <v>0123-45-6789</v>
      </c>
      <c r="E19" s="180"/>
      <c r="F19" s="180"/>
      <c r="G19" s="180"/>
      <c r="H19" s="92"/>
    </row>
    <row r="20" spans="1:17" ht="15" customHeight="1">
      <c r="A20" s="92"/>
      <c r="B20" s="97"/>
      <c r="C20" s="97"/>
      <c r="D20" s="87"/>
      <c r="E20" s="87"/>
      <c r="F20" s="87"/>
      <c r="G20" s="87"/>
      <c r="H20" s="92"/>
    </row>
    <row r="21" spans="1:17">
      <c r="A21" s="92"/>
      <c r="B21" s="96"/>
      <c r="C21" s="92"/>
      <c r="D21" s="92"/>
      <c r="E21" s="92"/>
      <c r="F21" s="92"/>
      <c r="G21" s="92"/>
      <c r="H21" s="92"/>
      <c r="Q21" s="17"/>
    </row>
    <row r="22" spans="1:17" ht="36" customHeight="1">
      <c r="A22" s="92"/>
      <c r="B22" s="111"/>
      <c r="C22" s="111"/>
      <c r="D22" s="111"/>
      <c r="E22" s="111"/>
      <c r="F22" s="111"/>
      <c r="G22" s="111"/>
      <c r="H22" s="92"/>
    </row>
    <row r="23" spans="1:17" ht="15">
      <c r="A23" s="170"/>
      <c r="B23" s="173"/>
      <c r="C23" s="173"/>
      <c r="D23" s="173"/>
      <c r="E23" s="173"/>
      <c r="F23" s="173"/>
      <c r="G23" s="173"/>
      <c r="H23" s="170"/>
    </row>
    <row r="24" spans="1:17" ht="15">
      <c r="A24" s="92"/>
      <c r="B24" s="96"/>
      <c r="C24" s="92"/>
      <c r="D24" s="92"/>
      <c r="E24" s="92"/>
      <c r="F24" s="92"/>
      <c r="G24" s="92"/>
      <c r="H24" s="92"/>
    </row>
    <row r="25" spans="1:17">
      <c r="A25" s="92"/>
      <c r="B25" s="116" t="s">
        <v>119</v>
      </c>
      <c r="C25" s="116"/>
      <c r="D25" s="116"/>
      <c r="E25" s="116"/>
      <c r="F25" s="116"/>
      <c r="G25" s="116"/>
      <c r="H25" s="92"/>
    </row>
    <row r="26" spans="1:17">
      <c r="A26" s="92"/>
      <c r="B26" s="96"/>
      <c r="C26" s="92"/>
      <c r="D26" s="92"/>
      <c r="E26" s="92"/>
      <c r="F26" s="92"/>
      <c r="G26" s="92"/>
      <c r="H26" s="92"/>
    </row>
    <row r="27" spans="1:17">
      <c r="A27" s="92"/>
      <c r="B27" s="97"/>
      <c r="C27" s="92"/>
      <c r="D27" s="92"/>
      <c r="E27" s="92"/>
      <c r="F27" s="184" t="s">
        <v>1</v>
      </c>
      <c r="G27" s="184"/>
      <c r="H27" s="92"/>
    </row>
    <row r="28" spans="1:17">
      <c r="A28" s="92"/>
      <c r="B28" s="92"/>
      <c r="C28" s="92"/>
      <c r="D28" s="92"/>
      <c r="E28" s="92"/>
      <c r="F28" s="92"/>
      <c r="G28" s="97" t="s">
        <v>32</v>
      </c>
      <c r="H28" s="92"/>
    </row>
    <row r="29" spans="1:17" ht="15">
      <c r="A29" s="92"/>
      <c r="B29" s="96"/>
      <c r="C29" s="92"/>
      <c r="D29" s="92"/>
      <c r="E29" s="92"/>
      <c r="F29" s="92"/>
      <c r="G29" s="92"/>
      <c r="H29" s="92"/>
    </row>
    <row r="30" spans="1:17" ht="132" customHeight="1">
      <c r="A30" s="92"/>
      <c r="B30" s="174" t="s">
        <v>38</v>
      </c>
      <c r="C30" s="176" t="s">
        <v>42</v>
      </c>
      <c r="D30" s="181"/>
      <c r="E30" s="182"/>
      <c r="F30" s="92"/>
      <c r="G30" s="92"/>
      <c r="H30" s="92"/>
    </row>
    <row r="31" spans="1:17">
      <c r="A31" s="92"/>
      <c r="B31" s="116" t="s">
        <v>47</v>
      </c>
      <c r="C31" s="116"/>
      <c r="D31" s="116"/>
      <c r="E31" s="116"/>
      <c r="F31" s="116"/>
      <c r="G31" s="116"/>
      <c r="H31" s="92"/>
    </row>
  </sheetData>
  <sheetProtection sheet="1" objects="1" scenarios="1"/>
  <mergeCells count="19">
    <mergeCell ref="A1:H1"/>
    <mergeCell ref="A2:H2"/>
    <mergeCell ref="F4:G4"/>
    <mergeCell ref="E8:G8"/>
    <mergeCell ref="E9:G9"/>
    <mergeCell ref="E10:G10"/>
    <mergeCell ref="A13:H13"/>
    <mergeCell ref="B14:G14"/>
    <mergeCell ref="C15:G15"/>
    <mergeCell ref="C16:G16"/>
    <mergeCell ref="B18:C18"/>
    <mergeCell ref="D18:G18"/>
    <mergeCell ref="B19:C19"/>
    <mergeCell ref="D19:G19"/>
    <mergeCell ref="B22:G22"/>
    <mergeCell ref="B25:G25"/>
    <mergeCell ref="F27:G27"/>
    <mergeCell ref="D30:E30"/>
    <mergeCell ref="B31:G31"/>
  </mergeCells>
  <phoneticPr fontId="1"/>
  <printOptions horizontalCentered="1"/>
  <pageMargins left="0.78740157480314965" right="0.78740157480314965" top="0.98425196850393704" bottom="0.39370078740157483" header="0.39370078740157483" footer="0.19685039370078741"/>
  <pageSetup paperSize="9" fitToWidth="1" fitToHeight="1" orientation="portrait" usePrinterDefaults="1"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FF99CC"/>
    <pageSetUpPr autoPageBreaks="0" fitToPage="1"/>
  </sheetPr>
  <dimension ref="A1:Q41"/>
  <sheetViews>
    <sheetView showGridLines="0" showZeros="0" tabSelected="1" workbookViewId="0">
      <selection sqref="A1:O1"/>
    </sheetView>
  </sheetViews>
  <sheetFormatPr defaultRowHeight="14.25"/>
  <cols>
    <col min="1" max="1" width="1.625" style="89" customWidth="1"/>
    <col min="2" max="3" width="5.625" style="89" customWidth="1"/>
    <col min="4" max="4" width="16.375" style="89" customWidth="1"/>
    <col min="5" max="14" width="5.625" style="89" customWidth="1"/>
    <col min="15" max="15" width="1.625" style="89" customWidth="1"/>
    <col min="16" max="16384" width="9" style="89" customWidth="1"/>
  </cols>
  <sheetData>
    <row r="1" spans="1:15" ht="22.5" customHeight="1">
      <c r="A1" s="90" t="s">
        <v>136</v>
      </c>
      <c r="B1" s="90"/>
      <c r="C1" s="90"/>
      <c r="D1" s="90"/>
      <c r="E1" s="90"/>
      <c r="F1" s="90"/>
      <c r="G1" s="90"/>
      <c r="H1" s="90"/>
      <c r="I1" s="90"/>
      <c r="J1" s="90"/>
      <c r="K1" s="90"/>
      <c r="L1" s="90"/>
      <c r="M1" s="90"/>
      <c r="N1" s="90"/>
      <c r="O1" s="90"/>
    </row>
    <row r="2" spans="1:15">
      <c r="A2" s="91" t="s">
        <v>137</v>
      </c>
      <c r="B2" s="91"/>
      <c r="C2" s="91"/>
      <c r="D2" s="91"/>
      <c r="E2" s="91"/>
      <c r="F2" s="91"/>
      <c r="G2" s="91"/>
      <c r="H2" s="91"/>
      <c r="I2" s="91"/>
      <c r="J2" s="91"/>
      <c r="K2" s="91"/>
      <c r="L2" s="91"/>
      <c r="M2" s="91"/>
      <c r="N2" s="91"/>
      <c r="O2" s="91"/>
    </row>
    <row r="3" spans="1:15">
      <c r="A3" s="92"/>
      <c r="B3" s="96"/>
      <c r="C3" s="92"/>
      <c r="D3" s="92"/>
      <c r="E3" s="92"/>
      <c r="F3" s="92"/>
      <c r="G3" s="92"/>
      <c r="H3" s="92"/>
      <c r="I3" s="92"/>
      <c r="J3" s="92"/>
      <c r="K3" s="92"/>
      <c r="L3" s="92"/>
      <c r="M3" s="92"/>
      <c r="N3" s="92"/>
      <c r="O3" s="92"/>
    </row>
    <row r="4" spans="1:15">
      <c r="A4" s="92"/>
      <c r="B4" s="92"/>
      <c r="C4" s="92"/>
      <c r="D4" s="92"/>
      <c r="E4" s="92"/>
      <c r="F4" s="92"/>
      <c r="G4" s="92"/>
      <c r="H4" s="92"/>
      <c r="I4" s="92"/>
      <c r="J4" s="208">
        <f ca="1">NOW()</f>
        <v>46210.680928055554</v>
      </c>
      <c r="K4" s="208"/>
      <c r="L4" s="208"/>
      <c r="M4" s="208"/>
      <c r="N4" s="208"/>
      <c r="O4" s="208"/>
    </row>
    <row r="5" spans="1:15">
      <c r="A5" s="92"/>
      <c r="B5" s="96"/>
      <c r="C5" s="92"/>
      <c r="D5" s="92"/>
      <c r="E5" s="92"/>
      <c r="F5" s="92"/>
      <c r="G5" s="92"/>
      <c r="H5" s="92"/>
      <c r="I5" s="92"/>
      <c r="J5" s="92"/>
      <c r="K5" s="92"/>
      <c r="L5" s="92"/>
      <c r="M5" s="92"/>
      <c r="N5" s="92"/>
      <c r="O5" s="92"/>
    </row>
    <row r="6" spans="1:15">
      <c r="A6" s="93" t="s">
        <v>1</v>
      </c>
      <c r="B6" s="93"/>
      <c r="C6" s="93"/>
      <c r="D6" s="93"/>
      <c r="E6" s="106"/>
      <c r="F6" s="106"/>
      <c r="G6" s="92"/>
      <c r="H6" s="92"/>
      <c r="I6" s="92"/>
      <c r="J6" s="92"/>
      <c r="K6" s="92"/>
      <c r="L6" s="92"/>
      <c r="M6" s="92"/>
      <c r="N6" s="92"/>
      <c r="O6" s="92"/>
    </row>
    <row r="7" spans="1:15">
      <c r="A7" s="92"/>
      <c r="B7" s="96"/>
      <c r="C7" s="92"/>
      <c r="D7" s="92"/>
      <c r="E7" s="92"/>
      <c r="F7" s="92"/>
      <c r="G7" s="92"/>
      <c r="H7" s="92"/>
      <c r="I7" s="92"/>
      <c r="J7" s="92"/>
      <c r="K7" s="92"/>
      <c r="L7" s="92"/>
      <c r="M7" s="92"/>
      <c r="N7" s="92"/>
      <c r="O7" s="92"/>
    </row>
    <row r="8" spans="1:15" ht="31.5" customHeight="1">
      <c r="A8" s="92"/>
      <c r="B8" s="96"/>
      <c r="C8" s="92"/>
      <c r="D8" s="92"/>
      <c r="E8" s="92"/>
      <c r="F8" s="93" t="s">
        <v>3</v>
      </c>
      <c r="G8" s="93"/>
      <c r="H8" s="93"/>
      <c r="I8" s="111" t="str">
        <f>入力シート!$C$10</f>
        <v>千葉県旭市●●****番地*</v>
      </c>
      <c r="J8" s="111"/>
      <c r="K8" s="111"/>
      <c r="L8" s="111"/>
      <c r="M8" s="111"/>
      <c r="N8" s="111"/>
      <c r="O8" s="95"/>
    </row>
    <row r="9" spans="1:15" ht="31.5" customHeight="1">
      <c r="A9" s="92"/>
      <c r="B9" s="92"/>
      <c r="C9" s="92"/>
      <c r="D9" s="92"/>
      <c r="E9" s="92"/>
      <c r="F9" s="93" t="s">
        <v>51</v>
      </c>
      <c r="G9" s="93"/>
      <c r="H9" s="93"/>
      <c r="I9" s="111" t="str">
        <f>入力シート!$C$11</f>
        <v xml:space="preserve">株式会社●●●●●商事 </v>
      </c>
      <c r="J9" s="111"/>
      <c r="K9" s="111"/>
      <c r="L9" s="111"/>
      <c r="M9" s="111"/>
      <c r="N9" s="111"/>
      <c r="O9" s="95"/>
    </row>
    <row r="10" spans="1:15" ht="31.5" customHeight="1">
      <c r="A10" s="92"/>
      <c r="B10" s="97"/>
      <c r="C10" s="92"/>
      <c r="D10" s="92"/>
      <c r="E10" s="92"/>
      <c r="F10" s="93" t="s">
        <v>35</v>
      </c>
      <c r="G10" s="93"/>
      <c r="H10" s="93"/>
      <c r="I10" s="111" t="str">
        <f>入力シート!$C$12</f>
        <v>代表取締役　山田太郎</v>
      </c>
      <c r="J10" s="111"/>
      <c r="K10" s="111"/>
      <c r="L10" s="111"/>
      <c r="M10" s="111"/>
      <c r="N10" s="111"/>
      <c r="O10" s="95"/>
    </row>
    <row r="11" spans="1:15">
      <c r="A11" s="92"/>
      <c r="B11" s="97"/>
      <c r="C11" s="92"/>
      <c r="D11" s="92"/>
      <c r="E11" s="92"/>
      <c r="F11" s="92"/>
      <c r="G11" s="92"/>
      <c r="H11" s="92"/>
      <c r="I11" s="92"/>
      <c r="J11" s="92"/>
      <c r="K11" s="92"/>
      <c r="L11" s="92"/>
      <c r="M11" s="92"/>
      <c r="N11" s="92"/>
      <c r="O11" s="97"/>
    </row>
    <row r="12" spans="1:15">
      <c r="A12" s="92"/>
      <c r="B12" s="97"/>
      <c r="C12" s="92"/>
      <c r="D12" s="92"/>
      <c r="E12" s="92"/>
      <c r="F12" s="92"/>
      <c r="G12" s="92"/>
      <c r="H12" s="92"/>
      <c r="I12" s="92"/>
      <c r="J12" s="92"/>
      <c r="K12" s="92"/>
      <c r="L12" s="92"/>
      <c r="M12" s="92"/>
      <c r="N12" s="92"/>
      <c r="O12" s="97"/>
    </row>
    <row r="13" spans="1:15" ht="33.75" customHeight="1">
      <c r="A13" s="115" t="s">
        <v>138</v>
      </c>
      <c r="B13" s="115"/>
      <c r="C13" s="115"/>
      <c r="D13" s="115"/>
      <c r="E13" s="115"/>
      <c r="F13" s="115"/>
      <c r="G13" s="115"/>
      <c r="H13" s="115"/>
      <c r="I13" s="115"/>
      <c r="J13" s="115"/>
      <c r="K13" s="115"/>
      <c r="L13" s="115"/>
      <c r="M13" s="115"/>
      <c r="N13" s="115"/>
      <c r="O13" s="115"/>
    </row>
    <row r="14" spans="1:15" ht="8.25" customHeight="1">
      <c r="A14" s="92"/>
      <c r="B14" s="96"/>
      <c r="C14" s="92"/>
      <c r="D14" s="92"/>
      <c r="E14" s="92"/>
      <c r="F14" s="92"/>
      <c r="G14" s="92"/>
      <c r="H14" s="92"/>
      <c r="I14" s="92"/>
      <c r="J14" s="92"/>
      <c r="K14" s="92"/>
      <c r="L14" s="92"/>
      <c r="M14" s="92"/>
      <c r="N14" s="92"/>
      <c r="O14" s="92"/>
    </row>
    <row r="15" spans="1:15">
      <c r="A15" s="92"/>
      <c r="B15" s="91" t="s">
        <v>0</v>
      </c>
      <c r="C15" s="91"/>
      <c r="D15" s="91"/>
      <c r="E15" s="91"/>
      <c r="F15" s="91"/>
      <c r="G15" s="91"/>
      <c r="H15" s="91"/>
      <c r="I15" s="91"/>
      <c r="J15" s="91"/>
      <c r="K15" s="91"/>
      <c r="L15" s="91"/>
      <c r="M15" s="91"/>
      <c r="N15" s="91"/>
      <c r="O15" s="91"/>
    </row>
    <row r="16" spans="1:15" ht="8.25" customHeight="1">
      <c r="A16" s="92"/>
      <c r="B16" s="92"/>
      <c r="C16" s="92"/>
      <c r="D16" s="92"/>
      <c r="E16" s="92"/>
      <c r="F16" s="92"/>
      <c r="G16" s="92"/>
      <c r="H16" s="92"/>
      <c r="I16" s="92"/>
      <c r="J16" s="92"/>
      <c r="K16" s="92"/>
      <c r="L16" s="92"/>
      <c r="M16" s="92"/>
      <c r="N16" s="92"/>
      <c r="O16" s="92"/>
    </row>
    <row r="17" spans="1:17" ht="29.25" customHeight="1">
      <c r="A17" s="92"/>
      <c r="B17" s="187" t="s">
        <v>233</v>
      </c>
      <c r="C17" s="187"/>
      <c r="D17" s="187"/>
      <c r="E17" s="175" t="str">
        <f>入力シート!$C$16</f>
        <v>●●●●●工事</v>
      </c>
      <c r="F17" s="178"/>
      <c r="G17" s="178"/>
      <c r="H17" s="178"/>
      <c r="I17" s="178"/>
      <c r="J17" s="178"/>
      <c r="K17" s="178"/>
      <c r="L17" s="178"/>
      <c r="M17" s="178"/>
      <c r="N17" s="185"/>
      <c r="O17" s="92"/>
    </row>
    <row r="18" spans="1:17" ht="29.25" customHeight="1">
      <c r="A18" s="92"/>
      <c r="B18" s="187" t="s">
        <v>237</v>
      </c>
      <c r="C18" s="187"/>
      <c r="D18" s="187"/>
      <c r="E18" s="175" t="str">
        <f>入力シート!$C$17</f>
        <v>旭市●●●●●</v>
      </c>
      <c r="F18" s="178"/>
      <c r="G18" s="178"/>
      <c r="H18" s="178"/>
      <c r="I18" s="178"/>
      <c r="J18" s="178"/>
      <c r="K18" s="178"/>
      <c r="L18" s="178"/>
      <c r="M18" s="178"/>
      <c r="N18" s="185"/>
      <c r="O18" s="92"/>
    </row>
    <row r="19" spans="1:17" ht="24.95" customHeight="1">
      <c r="A19" s="92"/>
      <c r="B19" s="188" t="s">
        <v>13</v>
      </c>
      <c r="C19" s="192" t="s">
        <v>78</v>
      </c>
      <c r="D19" s="197" t="s">
        <v>11</v>
      </c>
      <c r="E19" s="200" t="str">
        <f>入力シート!$C$31</f>
        <v>山田一郎</v>
      </c>
      <c r="F19" s="205"/>
      <c r="G19" s="205"/>
      <c r="H19" s="205"/>
      <c r="I19" s="205"/>
      <c r="J19" s="205"/>
      <c r="K19" s="205"/>
      <c r="L19" s="205"/>
      <c r="M19" s="205"/>
      <c r="N19" s="209"/>
      <c r="O19" s="92"/>
    </row>
    <row r="20" spans="1:17" ht="24.95" customHeight="1">
      <c r="A20" s="92"/>
      <c r="B20" s="189"/>
      <c r="C20" s="193"/>
      <c r="D20" s="198" t="s">
        <v>3</v>
      </c>
      <c r="E20" s="201" t="str">
        <f>入力シート!$C$32</f>
        <v>旭市×××</v>
      </c>
      <c r="F20" s="206"/>
      <c r="G20" s="206"/>
      <c r="H20" s="206"/>
      <c r="I20" s="206"/>
      <c r="J20" s="206"/>
      <c r="K20" s="206"/>
      <c r="L20" s="206"/>
      <c r="M20" s="206"/>
      <c r="N20" s="210"/>
      <c r="O20" s="92"/>
    </row>
    <row r="21" spans="1:17" ht="24.95" customHeight="1">
      <c r="A21" s="92"/>
      <c r="B21" s="189"/>
      <c r="C21" s="194"/>
      <c r="D21" s="199" t="s">
        <v>25</v>
      </c>
      <c r="E21" s="202">
        <f>入力シート!$C$33</f>
        <v>29346</v>
      </c>
      <c r="F21" s="207"/>
      <c r="G21" s="207"/>
      <c r="H21" s="207"/>
      <c r="I21" s="207"/>
      <c r="J21" s="207"/>
      <c r="K21" s="207"/>
      <c r="L21" s="207"/>
      <c r="M21" s="207"/>
      <c r="N21" s="211"/>
      <c r="O21" s="92"/>
      <c r="Q21" s="17"/>
    </row>
    <row r="22" spans="1:17" ht="24.95" customHeight="1">
      <c r="A22" s="92"/>
      <c r="B22" s="189"/>
      <c r="C22" s="195" t="str">
        <f>入力シート!A34</f>
        <v>技術者１</v>
      </c>
      <c r="D22" s="197" t="s">
        <v>11</v>
      </c>
      <c r="E22" s="200" t="str">
        <f>入力シート!$C$34</f>
        <v>山田二郎</v>
      </c>
      <c r="F22" s="205"/>
      <c r="G22" s="205"/>
      <c r="H22" s="205"/>
      <c r="I22" s="205"/>
      <c r="J22" s="205"/>
      <c r="K22" s="205"/>
      <c r="L22" s="205"/>
      <c r="M22" s="205"/>
      <c r="N22" s="209"/>
      <c r="O22" s="92"/>
    </row>
    <row r="23" spans="1:17" ht="24.95" customHeight="1">
      <c r="A23" s="92"/>
      <c r="B23" s="189"/>
      <c r="C23" s="195"/>
      <c r="D23" s="198" t="s">
        <v>3</v>
      </c>
      <c r="E23" s="201">
        <f>入力シート!$C$35</f>
        <v>0</v>
      </c>
      <c r="F23" s="206"/>
      <c r="G23" s="206"/>
      <c r="H23" s="206"/>
      <c r="I23" s="206"/>
      <c r="J23" s="206"/>
      <c r="K23" s="206"/>
      <c r="L23" s="206"/>
      <c r="M23" s="206"/>
      <c r="N23" s="210"/>
      <c r="O23" s="92"/>
    </row>
    <row r="24" spans="1:17" ht="24.95" customHeight="1">
      <c r="A24" s="92"/>
      <c r="B24" s="189"/>
      <c r="C24" s="195"/>
      <c r="D24" s="198" t="s">
        <v>25</v>
      </c>
      <c r="E24" s="203">
        <f>入力シート!$C$36</f>
        <v>0</v>
      </c>
      <c r="F24" s="206"/>
      <c r="G24" s="206"/>
      <c r="H24" s="206"/>
      <c r="I24" s="206"/>
      <c r="J24" s="206"/>
      <c r="K24" s="206"/>
      <c r="L24" s="206"/>
      <c r="M24" s="206"/>
      <c r="N24" s="210"/>
      <c r="O24" s="92"/>
    </row>
    <row r="25" spans="1:17" ht="24.95" customHeight="1">
      <c r="A25" s="92"/>
      <c r="B25" s="189"/>
      <c r="C25" s="195"/>
      <c r="D25" s="199" t="s">
        <v>72</v>
      </c>
      <c r="E25" s="204">
        <f>入力シート!$C$37</f>
        <v>0</v>
      </c>
      <c r="F25" s="207"/>
      <c r="G25" s="207"/>
      <c r="H25" s="207"/>
      <c r="I25" s="207"/>
      <c r="J25" s="207"/>
      <c r="K25" s="207"/>
      <c r="L25" s="207"/>
      <c r="M25" s="207"/>
      <c r="N25" s="211"/>
      <c r="O25" s="92"/>
    </row>
    <row r="26" spans="1:17" ht="24.95" customHeight="1">
      <c r="A26" s="92"/>
      <c r="B26" s="189"/>
      <c r="C26" s="195" t="str">
        <f>入力シート!A38</f>
        <v>技術者２</v>
      </c>
      <c r="D26" s="197" t="s">
        <v>11</v>
      </c>
      <c r="E26" s="200" t="str">
        <f>入力シート!$C$38</f>
        <v>山田三郎</v>
      </c>
      <c r="F26" s="205"/>
      <c r="G26" s="205"/>
      <c r="H26" s="205"/>
      <c r="I26" s="205"/>
      <c r="J26" s="205"/>
      <c r="K26" s="205"/>
      <c r="L26" s="205"/>
      <c r="M26" s="205"/>
      <c r="N26" s="209"/>
      <c r="O26" s="92"/>
    </row>
    <row r="27" spans="1:17" ht="24.95" customHeight="1">
      <c r="A27" s="92"/>
      <c r="B27" s="189"/>
      <c r="C27" s="195"/>
      <c r="D27" s="198" t="s">
        <v>3</v>
      </c>
      <c r="E27" s="201">
        <f>入力シート!$C$39</f>
        <v>0</v>
      </c>
      <c r="F27" s="206"/>
      <c r="G27" s="206"/>
      <c r="H27" s="206"/>
      <c r="I27" s="206"/>
      <c r="J27" s="206"/>
      <c r="K27" s="206"/>
      <c r="L27" s="206"/>
      <c r="M27" s="206"/>
      <c r="N27" s="210"/>
      <c r="O27" s="92"/>
    </row>
    <row r="28" spans="1:17" ht="24.95" customHeight="1">
      <c r="A28" s="92"/>
      <c r="B28" s="189"/>
      <c r="C28" s="195"/>
      <c r="D28" s="198" t="s">
        <v>25</v>
      </c>
      <c r="E28" s="203">
        <f>入力シート!$C$40</f>
        <v>0</v>
      </c>
      <c r="F28" s="206"/>
      <c r="G28" s="206"/>
      <c r="H28" s="206"/>
      <c r="I28" s="206"/>
      <c r="J28" s="206"/>
      <c r="K28" s="206"/>
      <c r="L28" s="206"/>
      <c r="M28" s="206"/>
      <c r="N28" s="210"/>
      <c r="O28" s="92"/>
    </row>
    <row r="29" spans="1:17" ht="24.95" customHeight="1">
      <c r="A29" s="92"/>
      <c r="B29" s="190"/>
      <c r="C29" s="195"/>
      <c r="D29" s="199" t="s">
        <v>72</v>
      </c>
      <c r="E29" s="204">
        <f>入力シート!$C$41</f>
        <v>0</v>
      </c>
      <c r="F29" s="207"/>
      <c r="G29" s="207"/>
      <c r="H29" s="207"/>
      <c r="I29" s="207"/>
      <c r="J29" s="207"/>
      <c r="K29" s="207"/>
      <c r="L29" s="207"/>
      <c r="M29" s="207"/>
      <c r="N29" s="211"/>
      <c r="O29" s="92"/>
    </row>
    <row r="30" spans="1:17">
      <c r="A30" s="92"/>
      <c r="B30" s="92" t="s">
        <v>82</v>
      </c>
      <c r="C30" s="92"/>
      <c r="D30" s="92"/>
      <c r="E30" s="92"/>
      <c r="F30" s="92"/>
      <c r="G30" s="92"/>
      <c r="H30" s="92"/>
      <c r="I30" s="92"/>
      <c r="J30" s="92"/>
      <c r="K30" s="92"/>
      <c r="L30" s="92"/>
      <c r="M30" s="92"/>
      <c r="N30" s="92"/>
      <c r="O30" s="92"/>
    </row>
    <row r="31" spans="1:17">
      <c r="A31" s="92"/>
      <c r="B31" s="97" t="s">
        <v>67</v>
      </c>
      <c r="C31" s="196" t="str">
        <f>IF(入力シート!$B$61="","",入力シート!$B$61)</f>
        <v>●●事業許可証</v>
      </c>
      <c r="D31" s="196"/>
      <c r="E31" s="196"/>
      <c r="F31" s="196"/>
      <c r="G31" s="196"/>
      <c r="H31" s="196"/>
      <c r="I31" s="196"/>
      <c r="J31" s="196"/>
      <c r="K31" s="196"/>
      <c r="L31" s="196"/>
      <c r="M31" s="196"/>
      <c r="N31" s="196"/>
      <c r="O31" s="92"/>
    </row>
    <row r="32" spans="1:17">
      <c r="A32" s="92"/>
      <c r="B32" s="97" t="s">
        <v>67</v>
      </c>
      <c r="C32" s="196" t="str">
        <f>IF(入力シート!$B$62="","",入力シート!$B$62)</f>
        <v>●●一級●●士免許状</v>
      </c>
      <c r="D32" s="196"/>
      <c r="E32" s="196"/>
      <c r="F32" s="196"/>
      <c r="G32" s="196"/>
      <c r="H32" s="196"/>
      <c r="I32" s="196"/>
      <c r="J32" s="196"/>
      <c r="K32" s="196"/>
      <c r="L32" s="196"/>
      <c r="M32" s="196"/>
      <c r="N32" s="196"/>
      <c r="O32" s="92"/>
    </row>
    <row r="33" spans="1:15">
      <c r="A33" s="92"/>
      <c r="B33" s="97" t="s">
        <v>67</v>
      </c>
      <c r="C33" s="196" t="str">
        <f>IF(入力シート!$B$63="","",入力シート!$B$63)</f>
        <v>雇用関係を証明する書類（保険証等）</v>
      </c>
      <c r="D33" s="196"/>
      <c r="E33" s="196"/>
      <c r="F33" s="196"/>
      <c r="G33" s="196"/>
      <c r="H33" s="196"/>
      <c r="I33" s="196"/>
      <c r="J33" s="196"/>
      <c r="K33" s="196"/>
      <c r="L33" s="196"/>
      <c r="M33" s="196"/>
      <c r="N33" s="196"/>
      <c r="O33" s="92"/>
    </row>
    <row r="34" spans="1:15">
      <c r="A34" s="92"/>
      <c r="B34" s="97" t="s">
        <v>67</v>
      </c>
      <c r="C34" s="196" t="str">
        <f>IF(入力シート!$B$64="","",入力シート!$B$64)</f>
        <v>契約の実績を証明する契約書</v>
      </c>
      <c r="D34" s="196"/>
      <c r="E34" s="196"/>
      <c r="F34" s="196"/>
      <c r="G34" s="196"/>
      <c r="H34" s="196"/>
      <c r="I34" s="196"/>
      <c r="J34" s="196"/>
      <c r="K34" s="196"/>
      <c r="L34" s="196"/>
      <c r="M34" s="196"/>
      <c r="N34" s="196"/>
      <c r="O34" s="92"/>
    </row>
    <row r="35" spans="1:15">
      <c r="A35" s="92"/>
      <c r="B35" s="97" t="s">
        <v>67</v>
      </c>
      <c r="C35" s="196" t="str">
        <f>IF(入力シート!$B$65="","",入力シート!$B$65)</f>
        <v>契約保証金免除申請書（※申請する場合のみ）</v>
      </c>
      <c r="D35" s="196"/>
      <c r="E35" s="196"/>
      <c r="F35" s="196"/>
      <c r="G35" s="196"/>
      <c r="H35" s="196"/>
      <c r="I35" s="196"/>
      <c r="J35" s="196"/>
      <c r="K35" s="196"/>
      <c r="L35" s="196"/>
      <c r="M35" s="196"/>
      <c r="N35" s="196"/>
      <c r="O35" s="92"/>
    </row>
    <row r="36" spans="1:15">
      <c r="A36" s="92"/>
      <c r="B36" s="97" t="s">
        <v>67</v>
      </c>
      <c r="C36" s="196" t="str">
        <f>IF(入力シート!$B$66="","",入力シート!$B$66)</f>
        <v/>
      </c>
      <c r="D36" s="196"/>
      <c r="E36" s="196"/>
      <c r="F36" s="196"/>
      <c r="G36" s="196"/>
      <c r="H36" s="196"/>
      <c r="I36" s="196"/>
      <c r="J36" s="196"/>
      <c r="K36" s="196"/>
      <c r="L36" s="196"/>
      <c r="M36" s="196"/>
      <c r="N36" s="196"/>
      <c r="O36" s="92"/>
    </row>
    <row r="37" spans="1:15">
      <c r="A37" s="92"/>
      <c r="B37" s="92" t="s">
        <v>8</v>
      </c>
      <c r="C37" s="92"/>
      <c r="D37" s="92"/>
      <c r="E37" s="92"/>
      <c r="F37" s="92"/>
      <c r="G37" s="92"/>
      <c r="H37" s="92"/>
      <c r="I37" s="92"/>
      <c r="J37" s="92"/>
      <c r="K37" s="92"/>
      <c r="L37" s="92"/>
      <c r="M37" s="92"/>
      <c r="N37" s="92"/>
      <c r="O37" s="92"/>
    </row>
    <row r="38" spans="1:15" ht="24" customHeight="1">
      <c r="A38" s="92"/>
      <c r="B38" s="191" t="s">
        <v>65</v>
      </c>
      <c r="C38" s="191"/>
      <c r="D38" s="191"/>
      <c r="E38" s="191"/>
      <c r="F38" s="191"/>
      <c r="G38" s="191"/>
      <c r="H38" s="191"/>
      <c r="I38" s="191"/>
      <c r="J38" s="191"/>
      <c r="K38" s="191"/>
      <c r="L38" s="191"/>
      <c r="M38" s="191"/>
      <c r="N38" s="191"/>
      <c r="O38" s="191"/>
    </row>
    <row r="39" spans="1:15">
      <c r="A39" s="92"/>
      <c r="B39" s="191" t="s">
        <v>83</v>
      </c>
      <c r="C39" s="191"/>
      <c r="D39" s="191"/>
      <c r="E39" s="191"/>
      <c r="F39" s="191"/>
      <c r="G39" s="191"/>
      <c r="H39" s="191"/>
      <c r="I39" s="191"/>
      <c r="J39" s="191"/>
      <c r="K39" s="191"/>
      <c r="L39" s="191"/>
      <c r="M39" s="191"/>
      <c r="N39" s="191"/>
      <c r="O39" s="191"/>
    </row>
    <row r="40" spans="1:15">
      <c r="A40" s="92"/>
      <c r="B40" s="191" t="s">
        <v>84</v>
      </c>
      <c r="C40" s="191"/>
      <c r="D40" s="191"/>
      <c r="E40" s="191"/>
      <c r="F40" s="191"/>
      <c r="G40" s="191"/>
      <c r="H40" s="191"/>
      <c r="I40" s="191"/>
      <c r="J40" s="191"/>
      <c r="K40" s="191"/>
      <c r="L40" s="191"/>
      <c r="M40" s="191"/>
      <c r="N40" s="191"/>
      <c r="O40" s="191"/>
    </row>
    <row r="41" spans="1:15">
      <c r="A41" s="92"/>
      <c r="B41" s="191" t="s">
        <v>139</v>
      </c>
      <c r="C41" s="191"/>
      <c r="D41" s="191"/>
      <c r="E41" s="191"/>
      <c r="F41" s="191"/>
      <c r="G41" s="191"/>
      <c r="H41" s="191"/>
      <c r="I41" s="191"/>
      <c r="J41" s="191"/>
      <c r="K41" s="191"/>
      <c r="L41" s="191"/>
      <c r="M41" s="191"/>
      <c r="N41" s="191"/>
      <c r="O41" s="191"/>
    </row>
  </sheetData>
  <sheetProtection sheet="1" objects="1" scenarios="1"/>
  <mergeCells count="41">
    <mergeCell ref="A1:O1"/>
    <mergeCell ref="A2:O2"/>
    <mergeCell ref="J4:O4"/>
    <mergeCell ref="A6:D6"/>
    <mergeCell ref="F8:H8"/>
    <mergeCell ref="I8:N8"/>
    <mergeCell ref="F9:H9"/>
    <mergeCell ref="I9:N9"/>
    <mergeCell ref="F10:H10"/>
    <mergeCell ref="I10:N10"/>
    <mergeCell ref="A13:O13"/>
    <mergeCell ref="B15:O15"/>
    <mergeCell ref="B17:D17"/>
    <mergeCell ref="E17:N17"/>
    <mergeCell ref="B18:D18"/>
    <mergeCell ref="E18:N18"/>
    <mergeCell ref="E19:N19"/>
    <mergeCell ref="E20:N20"/>
    <mergeCell ref="E21:N21"/>
    <mergeCell ref="E22:N22"/>
    <mergeCell ref="E23:N23"/>
    <mergeCell ref="E24:N24"/>
    <mergeCell ref="E25:N25"/>
    <mergeCell ref="E26:N26"/>
    <mergeCell ref="E27:N27"/>
    <mergeCell ref="E28:N28"/>
    <mergeCell ref="E29:N29"/>
    <mergeCell ref="C31:N31"/>
    <mergeCell ref="C32:N32"/>
    <mergeCell ref="C33:N33"/>
    <mergeCell ref="C34:N34"/>
    <mergeCell ref="C35:N35"/>
    <mergeCell ref="C36:N36"/>
    <mergeCell ref="B38:O38"/>
    <mergeCell ref="B39:O39"/>
    <mergeCell ref="B40:O40"/>
    <mergeCell ref="B41:O41"/>
    <mergeCell ref="C19:C21"/>
    <mergeCell ref="C22:C25"/>
    <mergeCell ref="C26:C29"/>
    <mergeCell ref="B19:B29"/>
  </mergeCells>
  <phoneticPr fontId="1"/>
  <printOptions horizontalCentered="1"/>
  <pageMargins left="0.78740157480314965" right="0.78740157480314965" top="0.98425196850393704" bottom="0.39370078740157483" header="0.39370078740157483" footer="0.19685039370078741"/>
  <pageSetup paperSize="9" scale="98" fitToWidth="1" fitToHeight="1" orientation="portrait" usePrinterDefaults="1"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FF99CC"/>
    <pageSetUpPr autoPageBreaks="0" fitToPage="1"/>
  </sheetPr>
  <dimension ref="A1:S39"/>
  <sheetViews>
    <sheetView showGridLines="0" showZeros="0" workbookViewId="0">
      <selection activeCell="E28" sqref="E28:P28"/>
    </sheetView>
  </sheetViews>
  <sheetFormatPr defaultRowHeight="14.25"/>
  <cols>
    <col min="1" max="1" width="1.625" style="89" customWidth="1"/>
    <col min="2" max="5" width="5.625" style="89" customWidth="1"/>
    <col min="6" max="6" width="5.125" style="89" customWidth="1"/>
    <col min="7" max="16" width="5.625" style="89" customWidth="1"/>
    <col min="17" max="17" width="1.625" style="89" customWidth="1"/>
    <col min="18" max="16384" width="9" style="89" customWidth="1"/>
  </cols>
  <sheetData>
    <row r="1" spans="1:17" ht="22.5" customHeight="1">
      <c r="A1" s="90" t="s">
        <v>301</v>
      </c>
      <c r="B1" s="90"/>
      <c r="C1" s="90"/>
      <c r="D1" s="90"/>
      <c r="E1" s="90"/>
      <c r="F1" s="90"/>
      <c r="G1" s="90"/>
      <c r="H1" s="90"/>
      <c r="I1" s="90"/>
      <c r="J1" s="90"/>
      <c r="K1" s="90"/>
      <c r="L1" s="90"/>
      <c r="M1" s="90"/>
      <c r="N1" s="90"/>
      <c r="O1" s="90"/>
      <c r="P1" s="90"/>
      <c r="Q1" s="90"/>
    </row>
    <row r="2" spans="1:17">
      <c r="A2" s="91" t="s">
        <v>137</v>
      </c>
      <c r="B2" s="91"/>
      <c r="C2" s="91"/>
      <c r="D2" s="91"/>
      <c r="E2" s="91"/>
      <c r="F2" s="91"/>
      <c r="G2" s="91"/>
      <c r="H2" s="91"/>
      <c r="I2" s="91"/>
      <c r="J2" s="91"/>
      <c r="K2" s="91"/>
      <c r="L2" s="91"/>
      <c r="M2" s="91"/>
      <c r="N2" s="91"/>
      <c r="O2" s="91"/>
      <c r="P2" s="91"/>
      <c r="Q2" s="91"/>
    </row>
    <row r="3" spans="1:17">
      <c r="A3" s="92"/>
      <c r="B3" s="96"/>
      <c r="C3" s="92"/>
      <c r="D3" s="92"/>
      <c r="E3" s="92"/>
      <c r="F3" s="92"/>
      <c r="G3" s="92"/>
      <c r="H3" s="92"/>
      <c r="I3" s="92"/>
      <c r="J3" s="92"/>
      <c r="K3" s="92"/>
      <c r="L3" s="92"/>
      <c r="M3" s="92"/>
      <c r="N3" s="92"/>
      <c r="O3" s="92"/>
      <c r="P3" s="92"/>
      <c r="Q3" s="92"/>
    </row>
    <row r="4" spans="1:17">
      <c r="A4" s="92"/>
      <c r="B4" s="92"/>
      <c r="C4" s="92"/>
      <c r="D4" s="92"/>
      <c r="E4" s="92"/>
      <c r="F4" s="92"/>
      <c r="G4" s="92"/>
      <c r="H4" s="92"/>
      <c r="I4" s="92"/>
      <c r="J4" s="92"/>
      <c r="K4" s="92"/>
      <c r="L4" s="208">
        <f ca="1">NOW()</f>
        <v>46210.680928055554</v>
      </c>
      <c r="M4" s="208"/>
      <c r="N4" s="208"/>
      <c r="O4" s="208"/>
      <c r="P4" s="208"/>
      <c r="Q4" s="208"/>
    </row>
    <row r="5" spans="1:17">
      <c r="A5" s="92"/>
      <c r="B5" s="96"/>
      <c r="C5" s="92"/>
      <c r="D5" s="92"/>
      <c r="E5" s="92"/>
      <c r="F5" s="92"/>
      <c r="G5" s="92"/>
      <c r="H5" s="92"/>
      <c r="I5" s="92"/>
      <c r="J5" s="92"/>
      <c r="K5" s="92"/>
      <c r="L5" s="92"/>
      <c r="M5" s="92"/>
      <c r="N5" s="92"/>
      <c r="O5" s="92"/>
      <c r="P5" s="92"/>
      <c r="Q5" s="92"/>
    </row>
    <row r="6" spans="1:17">
      <c r="A6" s="212" t="s">
        <v>1</v>
      </c>
      <c r="B6" s="212"/>
      <c r="C6" s="212"/>
      <c r="D6" s="212"/>
      <c r="E6" s="212"/>
      <c r="F6" s="212"/>
      <c r="G6" s="106"/>
      <c r="H6" s="106"/>
      <c r="I6" s="92"/>
      <c r="J6" s="92"/>
      <c r="K6" s="92"/>
      <c r="L6" s="92"/>
      <c r="M6" s="92"/>
      <c r="N6" s="92"/>
      <c r="O6" s="92"/>
      <c r="P6" s="92"/>
      <c r="Q6" s="92"/>
    </row>
    <row r="7" spans="1:17">
      <c r="A7" s="92"/>
      <c r="B7" s="96"/>
      <c r="C7" s="92"/>
      <c r="D7" s="92"/>
      <c r="E7" s="92"/>
      <c r="F7" s="92"/>
      <c r="G7" s="92"/>
      <c r="H7" s="92"/>
      <c r="I7" s="92"/>
      <c r="J7" s="92"/>
      <c r="K7" s="92"/>
      <c r="L7" s="92"/>
      <c r="M7" s="92"/>
      <c r="N7" s="92"/>
      <c r="O7" s="92"/>
      <c r="P7" s="92"/>
      <c r="Q7" s="92"/>
    </row>
    <row r="8" spans="1:17" ht="31.5" customHeight="1">
      <c r="A8" s="92"/>
      <c r="B8" s="96"/>
      <c r="C8" s="92"/>
      <c r="D8" s="92"/>
      <c r="E8" s="92"/>
      <c r="F8" s="92"/>
      <c r="G8" s="92"/>
      <c r="H8" s="212" t="s">
        <v>3</v>
      </c>
      <c r="I8" s="212"/>
      <c r="J8" s="212"/>
      <c r="K8" s="111" t="str">
        <f>入力シート!$C$10</f>
        <v>千葉県旭市●●****番地*</v>
      </c>
      <c r="L8" s="111"/>
      <c r="M8" s="111"/>
      <c r="N8" s="111"/>
      <c r="O8" s="111"/>
      <c r="P8" s="111"/>
      <c r="Q8" s="95"/>
    </row>
    <row r="9" spans="1:17" ht="31.5" customHeight="1">
      <c r="A9" s="92"/>
      <c r="B9" s="92"/>
      <c r="C9" s="92"/>
      <c r="D9" s="92"/>
      <c r="E9" s="92"/>
      <c r="F9" s="92"/>
      <c r="G9" s="92"/>
      <c r="H9" s="212" t="s">
        <v>51</v>
      </c>
      <c r="I9" s="212"/>
      <c r="J9" s="212"/>
      <c r="K9" s="111" t="str">
        <f>入力シート!$C$11</f>
        <v xml:space="preserve">株式会社●●●●●商事 </v>
      </c>
      <c r="L9" s="111"/>
      <c r="M9" s="111"/>
      <c r="N9" s="111"/>
      <c r="O9" s="111"/>
      <c r="P9" s="111"/>
      <c r="Q9" s="95"/>
    </row>
    <row r="10" spans="1:17" ht="31.5" customHeight="1">
      <c r="A10" s="92"/>
      <c r="B10" s="97"/>
      <c r="C10" s="92"/>
      <c r="D10" s="92"/>
      <c r="E10" s="92"/>
      <c r="F10" s="92"/>
      <c r="G10" s="92"/>
      <c r="H10" s="212" t="s">
        <v>35</v>
      </c>
      <c r="I10" s="212"/>
      <c r="J10" s="212"/>
      <c r="K10" s="111" t="str">
        <f>入力シート!$C$12</f>
        <v>代表取締役　山田太郎</v>
      </c>
      <c r="L10" s="111"/>
      <c r="M10" s="111"/>
      <c r="N10" s="111"/>
      <c r="O10" s="111"/>
      <c r="P10" s="111"/>
      <c r="Q10" s="95"/>
    </row>
    <row r="11" spans="1:17">
      <c r="A11" s="92"/>
      <c r="B11" s="97"/>
      <c r="C11" s="92"/>
      <c r="D11" s="92"/>
      <c r="E11" s="92"/>
      <c r="F11" s="92"/>
      <c r="G11" s="92"/>
      <c r="H11" s="92"/>
      <c r="I11" s="92"/>
      <c r="J11" s="92"/>
      <c r="K11" s="92"/>
      <c r="L11" s="92"/>
      <c r="M11" s="92"/>
      <c r="N11" s="92"/>
      <c r="O11" s="92"/>
      <c r="P11" s="92"/>
      <c r="Q11" s="97"/>
    </row>
    <row r="12" spans="1:17" ht="52.5" customHeight="1">
      <c r="A12" s="115" t="s">
        <v>200</v>
      </c>
      <c r="B12" s="115"/>
      <c r="C12" s="115"/>
      <c r="D12" s="115"/>
      <c r="E12" s="115"/>
      <c r="F12" s="115"/>
      <c r="G12" s="115"/>
      <c r="H12" s="115"/>
      <c r="I12" s="115"/>
      <c r="J12" s="115"/>
      <c r="K12" s="115"/>
      <c r="L12" s="115"/>
      <c r="M12" s="115"/>
      <c r="N12" s="115"/>
      <c r="O12" s="115"/>
      <c r="P12" s="115"/>
      <c r="Q12" s="115"/>
    </row>
    <row r="13" spans="1:17" ht="8.25" customHeight="1">
      <c r="A13" s="92"/>
      <c r="B13" s="96"/>
      <c r="C13" s="92"/>
      <c r="D13" s="92"/>
      <c r="E13" s="92"/>
      <c r="F13" s="92"/>
      <c r="G13" s="92"/>
      <c r="H13" s="92"/>
      <c r="I13" s="92"/>
      <c r="J13" s="92"/>
      <c r="K13" s="92"/>
      <c r="L13" s="92"/>
      <c r="M13" s="92"/>
      <c r="N13" s="92"/>
      <c r="O13" s="92"/>
      <c r="P13" s="92"/>
      <c r="Q13" s="92"/>
    </row>
    <row r="14" spans="1:17">
      <c r="A14" s="92"/>
      <c r="B14" s="91" t="s">
        <v>0</v>
      </c>
      <c r="C14" s="91"/>
      <c r="D14" s="91"/>
      <c r="E14" s="91"/>
      <c r="F14" s="91"/>
      <c r="G14" s="91"/>
      <c r="H14" s="91"/>
      <c r="I14" s="91"/>
      <c r="J14" s="91"/>
      <c r="K14" s="91"/>
      <c r="L14" s="91"/>
      <c r="M14" s="91"/>
      <c r="N14" s="91"/>
      <c r="O14" s="91"/>
      <c r="P14" s="91"/>
      <c r="Q14" s="91"/>
    </row>
    <row r="15" spans="1:17" ht="7.5" customHeight="1">
      <c r="A15" s="92"/>
      <c r="B15" s="92"/>
      <c r="C15" s="92"/>
      <c r="D15" s="92"/>
      <c r="E15" s="92"/>
      <c r="F15" s="92"/>
      <c r="G15" s="92"/>
      <c r="H15" s="92"/>
      <c r="I15" s="92"/>
      <c r="J15" s="92"/>
      <c r="K15" s="92"/>
      <c r="L15" s="92"/>
      <c r="M15" s="92"/>
      <c r="N15" s="92"/>
      <c r="O15" s="92"/>
      <c r="P15" s="92"/>
      <c r="Q15" s="92"/>
    </row>
    <row r="16" spans="1:17" ht="19.5" customHeight="1">
      <c r="A16" s="92"/>
      <c r="B16" s="92" t="s">
        <v>287</v>
      </c>
      <c r="C16" s="92"/>
      <c r="D16" s="92"/>
      <c r="E16" s="92"/>
      <c r="F16" s="92"/>
      <c r="G16" s="92"/>
      <c r="H16" s="92"/>
      <c r="I16" s="92"/>
      <c r="J16" s="92"/>
      <c r="K16" s="92"/>
      <c r="L16" s="92"/>
      <c r="M16" s="92"/>
      <c r="N16" s="92"/>
      <c r="O16" s="92"/>
      <c r="P16" s="92"/>
      <c r="Q16" s="92"/>
    </row>
    <row r="17" spans="1:17" ht="24" customHeight="1">
      <c r="A17" s="92"/>
      <c r="B17" s="213"/>
      <c r="C17" s="213"/>
      <c r="D17" s="213"/>
      <c r="E17" s="225" t="s">
        <v>202</v>
      </c>
      <c r="F17" s="230"/>
      <c r="G17" s="230"/>
      <c r="H17" s="230"/>
      <c r="I17" s="230"/>
      <c r="J17" s="230"/>
      <c r="K17" s="225" t="s">
        <v>302</v>
      </c>
      <c r="L17" s="230"/>
      <c r="M17" s="230"/>
      <c r="N17" s="230"/>
      <c r="O17" s="230"/>
      <c r="P17" s="246"/>
      <c r="Q17" s="92"/>
    </row>
    <row r="18" spans="1:17" ht="24" customHeight="1">
      <c r="A18" s="92"/>
      <c r="B18" s="187" t="s">
        <v>69</v>
      </c>
      <c r="C18" s="187"/>
      <c r="D18" s="187"/>
      <c r="E18" s="226" t="str">
        <f>入力シート!$C$44</f>
        <v>旭市</v>
      </c>
      <c r="F18" s="231"/>
      <c r="G18" s="231"/>
      <c r="H18" s="231"/>
      <c r="I18" s="231"/>
      <c r="J18" s="237"/>
      <c r="K18" s="226" t="str">
        <f>入力シート!$C$48</f>
        <v>●●県</v>
      </c>
      <c r="L18" s="231"/>
      <c r="M18" s="231"/>
      <c r="N18" s="231"/>
      <c r="O18" s="231"/>
      <c r="P18" s="237"/>
      <c r="Q18" s="92"/>
    </row>
    <row r="19" spans="1:17" ht="24" customHeight="1">
      <c r="A19" s="92"/>
      <c r="B19" s="187" t="s">
        <v>181</v>
      </c>
      <c r="C19" s="187"/>
      <c r="D19" s="187"/>
      <c r="E19" s="226" t="str">
        <f>入力シート!$C$43</f>
        <v>●●●●●工事</v>
      </c>
      <c r="F19" s="231"/>
      <c r="G19" s="231"/>
      <c r="H19" s="231"/>
      <c r="I19" s="231"/>
      <c r="J19" s="237"/>
      <c r="K19" s="226" t="str">
        <f>入力シート!$C$47</f>
        <v>■■■■■工事</v>
      </c>
      <c r="L19" s="231"/>
      <c r="M19" s="231"/>
      <c r="N19" s="231"/>
      <c r="O19" s="231"/>
      <c r="P19" s="237"/>
      <c r="Q19" s="92"/>
    </row>
    <row r="20" spans="1:17" ht="24" customHeight="1">
      <c r="A20" s="92"/>
      <c r="B20" s="214" t="s">
        <v>40</v>
      </c>
      <c r="C20" s="219"/>
      <c r="D20" s="223"/>
      <c r="E20" s="227"/>
      <c r="F20" s="232"/>
      <c r="G20" s="232"/>
      <c r="H20" s="232"/>
      <c r="I20" s="232"/>
      <c r="J20" s="238"/>
      <c r="K20" s="241">
        <f>入力シート!$C$49</f>
        <v>46113</v>
      </c>
      <c r="L20" s="242"/>
      <c r="M20" s="242"/>
      <c r="N20" s="242"/>
      <c r="O20" s="244" t="s">
        <v>304</v>
      </c>
      <c r="P20" s="247"/>
      <c r="Q20" s="92"/>
    </row>
    <row r="21" spans="1:17" ht="24" customHeight="1">
      <c r="A21" s="92"/>
      <c r="B21" s="215"/>
      <c r="C21" s="220"/>
      <c r="D21" s="224"/>
      <c r="E21" s="228">
        <f>入力シート!$C$45</f>
        <v>46461</v>
      </c>
      <c r="F21" s="233"/>
      <c r="G21" s="233"/>
      <c r="H21" s="233"/>
      <c r="I21" s="236" t="s">
        <v>282</v>
      </c>
      <c r="J21" s="239"/>
      <c r="K21" s="228">
        <f>入力シート!$C$50</f>
        <v>46402</v>
      </c>
      <c r="L21" s="233"/>
      <c r="M21" s="233"/>
      <c r="N21" s="233"/>
      <c r="O21" s="236" t="s">
        <v>282</v>
      </c>
      <c r="P21" s="239"/>
      <c r="Q21" s="92"/>
    </row>
    <row r="22" spans="1:17" ht="30" customHeight="1">
      <c r="A22" s="92"/>
      <c r="B22" s="187" t="s">
        <v>303</v>
      </c>
      <c r="C22" s="187"/>
      <c r="D22" s="187"/>
      <c r="E22" s="229">
        <f>入力シート!$C$46</f>
        <v>65000000</v>
      </c>
      <c r="F22" s="234"/>
      <c r="G22" s="234"/>
      <c r="H22" s="234"/>
      <c r="I22" s="234"/>
      <c r="J22" s="240"/>
      <c r="K22" s="229">
        <f>入力シート!$C$51</f>
        <v>52000000</v>
      </c>
      <c r="L22" s="234"/>
      <c r="M22" s="234"/>
      <c r="N22" s="234"/>
      <c r="O22" s="234"/>
      <c r="P22" s="240"/>
      <c r="Q22" s="92"/>
    </row>
    <row r="23" spans="1:17" ht="7.5" customHeight="1">
      <c r="A23" s="92"/>
      <c r="B23" s="216"/>
      <c r="C23" s="216"/>
      <c r="D23" s="216"/>
      <c r="E23" s="216"/>
      <c r="F23" s="216"/>
      <c r="G23" s="235"/>
      <c r="H23" s="235"/>
      <c r="I23" s="235"/>
      <c r="J23" s="235"/>
      <c r="K23" s="235"/>
      <c r="L23" s="235"/>
      <c r="M23" s="235"/>
      <c r="N23" s="235"/>
      <c r="O23" s="235"/>
      <c r="P23" s="235"/>
      <c r="Q23" s="92"/>
    </row>
    <row r="24" spans="1:17" ht="19.5" customHeight="1">
      <c r="A24" s="92"/>
      <c r="B24" s="92" t="s">
        <v>244</v>
      </c>
      <c r="C24" s="92"/>
      <c r="D24" s="92"/>
      <c r="E24" s="92"/>
      <c r="F24" s="92"/>
      <c r="G24" s="92"/>
      <c r="H24" s="92"/>
      <c r="I24" s="92"/>
      <c r="J24" s="92"/>
      <c r="K24" s="92"/>
      <c r="L24" s="92"/>
      <c r="M24" s="92"/>
      <c r="N24" s="92"/>
      <c r="O24" s="92"/>
      <c r="P24" s="92"/>
      <c r="Q24" s="92"/>
    </row>
    <row r="25" spans="1:17" ht="29.25" customHeight="1">
      <c r="A25" s="92"/>
      <c r="B25" s="187" t="s">
        <v>11</v>
      </c>
      <c r="C25" s="187"/>
      <c r="D25" s="187"/>
      <c r="E25" s="175" t="str">
        <f>入力シート!$C$34</f>
        <v>山田二郎</v>
      </c>
      <c r="F25" s="178"/>
      <c r="G25" s="178"/>
      <c r="H25" s="178"/>
      <c r="I25" s="178"/>
      <c r="J25" s="178"/>
      <c r="K25" s="178"/>
      <c r="L25" s="178"/>
      <c r="M25" s="178"/>
      <c r="N25" s="178"/>
      <c r="O25" s="178"/>
      <c r="P25" s="185"/>
      <c r="Q25" s="92"/>
    </row>
    <row r="26" spans="1:17" ht="7.5" customHeight="1">
      <c r="A26" s="92"/>
      <c r="B26" s="216"/>
      <c r="C26" s="216"/>
      <c r="D26" s="216"/>
      <c r="E26" s="111"/>
      <c r="F26" s="111"/>
      <c r="G26" s="111"/>
      <c r="H26" s="111"/>
      <c r="I26" s="111"/>
      <c r="J26" s="111"/>
      <c r="K26" s="111"/>
      <c r="L26" s="111"/>
      <c r="M26" s="111"/>
      <c r="N26" s="111"/>
      <c r="O26" s="111"/>
      <c r="P26" s="111"/>
      <c r="Q26" s="92"/>
    </row>
    <row r="27" spans="1:17" s="89" customFormat="1" ht="19.5" customHeight="1">
      <c r="A27" s="92"/>
      <c r="B27" s="92" t="s">
        <v>111</v>
      </c>
      <c r="C27" s="92"/>
      <c r="D27" s="92"/>
      <c r="E27" s="92"/>
      <c r="F27" s="92"/>
      <c r="G27" s="92"/>
      <c r="H27" s="92"/>
      <c r="I27" s="92"/>
      <c r="J27" s="92"/>
      <c r="K27" s="92"/>
      <c r="L27" s="92"/>
      <c r="M27" s="92"/>
      <c r="N27" s="92"/>
      <c r="O27" s="92"/>
      <c r="P27" s="92"/>
      <c r="Q27" s="92"/>
    </row>
    <row r="28" spans="1:17" s="89" customFormat="1" ht="29.25" customHeight="1">
      <c r="A28" s="92"/>
      <c r="B28" s="187" t="s">
        <v>11</v>
      </c>
      <c r="C28" s="187"/>
      <c r="D28" s="187"/>
      <c r="E28" s="175" t="str">
        <f>入力シート!$C$52</f>
        <v>山田四郎</v>
      </c>
      <c r="F28" s="178"/>
      <c r="G28" s="178"/>
      <c r="H28" s="178"/>
      <c r="I28" s="178"/>
      <c r="J28" s="178"/>
      <c r="K28" s="178"/>
      <c r="L28" s="178"/>
      <c r="M28" s="178"/>
      <c r="N28" s="178"/>
      <c r="O28" s="178"/>
      <c r="P28" s="185"/>
      <c r="Q28" s="92"/>
    </row>
    <row r="29" spans="1:17" ht="13.5" customHeight="1">
      <c r="A29" s="92"/>
      <c r="B29" s="216"/>
      <c r="C29" s="216"/>
      <c r="D29" s="216"/>
      <c r="E29" s="216"/>
      <c r="F29" s="216"/>
      <c r="G29" s="235"/>
      <c r="H29" s="235"/>
      <c r="I29" s="235"/>
      <c r="J29" s="235"/>
      <c r="K29" s="235"/>
      <c r="L29" s="235"/>
      <c r="M29" s="235"/>
      <c r="N29" s="235"/>
      <c r="O29" s="235"/>
      <c r="P29" s="235"/>
      <c r="Q29" s="92"/>
    </row>
    <row r="30" spans="1:17" ht="19.5" customHeight="1">
      <c r="A30" s="92"/>
      <c r="B30" s="92" t="s">
        <v>291</v>
      </c>
      <c r="C30" s="92"/>
      <c r="D30" s="92"/>
      <c r="E30" s="92"/>
      <c r="F30" s="92"/>
      <c r="G30" s="92"/>
      <c r="H30" s="92"/>
      <c r="I30" s="92"/>
      <c r="J30" s="92"/>
      <c r="K30" s="92"/>
      <c r="L30" s="92"/>
      <c r="M30" s="92"/>
      <c r="N30" s="92"/>
      <c r="O30" s="92"/>
      <c r="P30" s="92"/>
      <c r="Q30" s="92"/>
    </row>
    <row r="31" spans="1:17" s="89" customFormat="1" ht="22.5" customHeight="1">
      <c r="A31" s="92"/>
      <c r="B31" s="217" t="s">
        <v>270</v>
      </c>
      <c r="C31" s="221"/>
      <c r="D31" s="221"/>
      <c r="E31" s="221"/>
      <c r="F31" s="221"/>
      <c r="G31" s="221"/>
      <c r="H31" s="221"/>
      <c r="I31" s="221"/>
      <c r="J31" s="221"/>
      <c r="K31" s="221"/>
      <c r="L31" s="221"/>
      <c r="M31" s="221"/>
      <c r="N31" s="243"/>
      <c r="O31" s="217" t="s">
        <v>278</v>
      </c>
      <c r="P31" s="243"/>
    </row>
    <row r="32" spans="1:17" ht="33.75" customHeight="1">
      <c r="A32" s="92"/>
      <c r="B32" s="213" t="s">
        <v>293</v>
      </c>
      <c r="C32" s="222" t="s">
        <v>66</v>
      </c>
      <c r="D32" s="110"/>
      <c r="E32" s="110"/>
      <c r="F32" s="110"/>
      <c r="G32" s="110"/>
      <c r="H32" s="110"/>
      <c r="I32" s="110"/>
      <c r="J32" s="110"/>
      <c r="K32" s="110"/>
      <c r="L32" s="110"/>
      <c r="M32" s="110"/>
      <c r="N32" s="110"/>
      <c r="O32" s="245" t="str">
        <f>IF(入力シート!$C$53="確認済","✅","□")</f>
        <v>□</v>
      </c>
      <c r="P32" s="248"/>
      <c r="Q32" s="92"/>
    </row>
    <row r="33" spans="1:19" ht="33.75" customHeight="1">
      <c r="A33" s="92"/>
      <c r="B33" s="213" t="s">
        <v>5</v>
      </c>
      <c r="C33" s="222" t="s">
        <v>317</v>
      </c>
      <c r="D33" s="110"/>
      <c r="E33" s="110"/>
      <c r="F33" s="110"/>
      <c r="G33" s="110"/>
      <c r="H33" s="110"/>
      <c r="I33" s="110"/>
      <c r="J33" s="110"/>
      <c r="K33" s="110"/>
      <c r="L33" s="110"/>
      <c r="M33" s="110"/>
      <c r="N33" s="110"/>
      <c r="O33" s="245" t="str">
        <f>IF(入力シート!$C$53="確認済","✅","□")</f>
        <v>□</v>
      </c>
      <c r="P33" s="248"/>
      <c r="Q33" s="92"/>
    </row>
    <row r="34" spans="1:19" ht="24.95" customHeight="1">
      <c r="A34" s="92"/>
      <c r="B34" s="213" t="s">
        <v>294</v>
      </c>
      <c r="C34" s="222" t="s">
        <v>285</v>
      </c>
      <c r="D34" s="110"/>
      <c r="E34" s="110"/>
      <c r="F34" s="110"/>
      <c r="G34" s="110"/>
      <c r="H34" s="110"/>
      <c r="I34" s="110"/>
      <c r="J34" s="110"/>
      <c r="K34" s="110"/>
      <c r="L34" s="110"/>
      <c r="M34" s="110"/>
      <c r="N34" s="110"/>
      <c r="O34" s="245" t="str">
        <f>IF(入力シート!$C$53="確認済","✅","□")</f>
        <v>□</v>
      </c>
      <c r="P34" s="248"/>
      <c r="Q34" s="92"/>
    </row>
    <row r="35" spans="1:19" ht="66.75" customHeight="1">
      <c r="A35" s="92"/>
      <c r="B35" s="213" t="s">
        <v>48</v>
      </c>
      <c r="C35" s="222" t="s">
        <v>318</v>
      </c>
      <c r="D35" s="110"/>
      <c r="E35" s="110"/>
      <c r="F35" s="110"/>
      <c r="G35" s="110"/>
      <c r="H35" s="110"/>
      <c r="I35" s="110"/>
      <c r="J35" s="110"/>
      <c r="K35" s="110"/>
      <c r="L35" s="110"/>
      <c r="M35" s="110"/>
      <c r="N35" s="110"/>
      <c r="O35" s="245" t="str">
        <f>IF(入力シート!$C$53="確認済","✅","□")</f>
        <v>□</v>
      </c>
      <c r="P35" s="248"/>
      <c r="Q35" s="92"/>
      <c r="S35" s="17"/>
    </row>
    <row r="36" spans="1:19" ht="33.75" customHeight="1">
      <c r="A36" s="92"/>
      <c r="B36" s="213" t="s">
        <v>295</v>
      </c>
      <c r="C36" s="222" t="s">
        <v>319</v>
      </c>
      <c r="D36" s="110"/>
      <c r="E36" s="110"/>
      <c r="F36" s="110"/>
      <c r="G36" s="110"/>
      <c r="H36" s="110"/>
      <c r="I36" s="110"/>
      <c r="J36" s="110"/>
      <c r="K36" s="110"/>
      <c r="L36" s="110"/>
      <c r="M36" s="110"/>
      <c r="N36" s="110"/>
      <c r="O36" s="245" t="str">
        <f>IF(入力シート!$C$53="確認済","✅","□")</f>
        <v>□</v>
      </c>
      <c r="P36" s="248"/>
      <c r="Q36" s="92"/>
    </row>
    <row r="37" spans="1:19" ht="33.75" customHeight="1">
      <c r="A37" s="92"/>
      <c r="B37" s="213" t="s">
        <v>298</v>
      </c>
      <c r="C37" s="222" t="s">
        <v>12</v>
      </c>
      <c r="D37" s="110"/>
      <c r="E37" s="110"/>
      <c r="F37" s="110"/>
      <c r="G37" s="110"/>
      <c r="H37" s="110"/>
      <c r="I37" s="110"/>
      <c r="J37" s="110"/>
      <c r="K37" s="110"/>
      <c r="L37" s="110"/>
      <c r="M37" s="110"/>
      <c r="N37" s="110"/>
      <c r="O37" s="245" t="str">
        <f>IF(入力シート!$C$53="確認済","✅","□")</f>
        <v>□</v>
      </c>
      <c r="P37" s="248"/>
      <c r="Q37" s="92"/>
    </row>
    <row r="38" spans="1:19" ht="33.75" customHeight="1">
      <c r="A38" s="92"/>
      <c r="B38" s="213" t="s">
        <v>229</v>
      </c>
      <c r="C38" s="222" t="s">
        <v>64</v>
      </c>
      <c r="D38" s="110"/>
      <c r="E38" s="110"/>
      <c r="F38" s="110"/>
      <c r="G38" s="110"/>
      <c r="H38" s="110"/>
      <c r="I38" s="110"/>
      <c r="J38" s="110"/>
      <c r="K38" s="110"/>
      <c r="L38" s="110"/>
      <c r="M38" s="110"/>
      <c r="N38" s="110"/>
      <c r="O38" s="245" t="str">
        <f>IF(入力シート!$C$53="確認済","✅","□")</f>
        <v>□</v>
      </c>
      <c r="P38" s="248"/>
      <c r="Q38" s="92"/>
    </row>
    <row r="39" spans="1:19">
      <c r="A39" s="92"/>
      <c r="B39" s="218" t="s">
        <v>299</v>
      </c>
      <c r="C39" s="218"/>
      <c r="D39" s="218"/>
      <c r="E39" s="218"/>
      <c r="F39" s="218"/>
      <c r="G39" s="218"/>
      <c r="H39" s="218"/>
      <c r="I39" s="218"/>
      <c r="J39" s="218"/>
      <c r="K39" s="218"/>
      <c r="L39" s="218"/>
      <c r="M39" s="218"/>
      <c r="N39" s="218"/>
      <c r="O39" s="218"/>
      <c r="P39" s="218"/>
      <c r="Q39" s="92"/>
    </row>
  </sheetData>
  <sheetProtection sheet="1" objects="1" scenarios="1"/>
  <mergeCells count="53">
    <mergeCell ref="A1:Q1"/>
    <mergeCell ref="A2:Q2"/>
    <mergeCell ref="L4:Q4"/>
    <mergeCell ref="A6:F6"/>
    <mergeCell ref="H8:J8"/>
    <mergeCell ref="K8:P8"/>
    <mergeCell ref="H9:J9"/>
    <mergeCell ref="K9:P9"/>
    <mergeCell ref="H10:J10"/>
    <mergeCell ref="K10:P10"/>
    <mergeCell ref="A12:Q12"/>
    <mergeCell ref="B14:Q14"/>
    <mergeCell ref="B17:D17"/>
    <mergeCell ref="E17:J17"/>
    <mergeCell ref="K17:P17"/>
    <mergeCell ref="B18:D18"/>
    <mergeCell ref="E18:J18"/>
    <mergeCell ref="K18:P18"/>
    <mergeCell ref="B19:D19"/>
    <mergeCell ref="E19:J19"/>
    <mergeCell ref="K19:P19"/>
    <mergeCell ref="E20:J20"/>
    <mergeCell ref="K20:N20"/>
    <mergeCell ref="O20:P20"/>
    <mergeCell ref="E21:H21"/>
    <mergeCell ref="I21:J21"/>
    <mergeCell ref="K21:N21"/>
    <mergeCell ref="O21:P21"/>
    <mergeCell ref="B22:D22"/>
    <mergeCell ref="E22:J22"/>
    <mergeCell ref="K22:P22"/>
    <mergeCell ref="B25:D25"/>
    <mergeCell ref="E25:P25"/>
    <mergeCell ref="B28:D28"/>
    <mergeCell ref="E28:P28"/>
    <mergeCell ref="B31:N31"/>
    <mergeCell ref="O31:P31"/>
    <mergeCell ref="C32:N32"/>
    <mergeCell ref="O32:P32"/>
    <mergeCell ref="C33:N33"/>
    <mergeCell ref="O33:P33"/>
    <mergeCell ref="C34:N34"/>
    <mergeCell ref="O34:P34"/>
    <mergeCell ref="C35:N35"/>
    <mergeCell ref="O35:P35"/>
    <mergeCell ref="C36:N36"/>
    <mergeCell ref="O36:P36"/>
    <mergeCell ref="C37:N37"/>
    <mergeCell ref="O37:P37"/>
    <mergeCell ref="C38:N38"/>
    <mergeCell ref="O38:P38"/>
    <mergeCell ref="B39:P39"/>
    <mergeCell ref="B20:D21"/>
  </mergeCells>
  <phoneticPr fontId="1"/>
  <printOptions horizontalCentered="1"/>
  <pageMargins left="0.78740157480314965" right="0.78740157480314965" top="0.98425196850393704" bottom="0.39370078740157483" header="0.39370078740157483" footer="0.19685039370078741"/>
  <pageSetup paperSize="9" scale="89" fitToWidth="1" fitToHeight="1" orientation="portrait" usePrinterDefaults="1"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rgb="FFFF99CC"/>
    <pageSetUpPr autoPageBreaks="0" fitToPage="1"/>
  </sheetPr>
  <dimension ref="A1:Q36"/>
  <sheetViews>
    <sheetView showGridLines="0" showZeros="0" topLeftCell="A28" workbookViewId="0">
      <selection sqref="A1:O1"/>
    </sheetView>
  </sheetViews>
  <sheetFormatPr defaultRowHeight="14.25"/>
  <cols>
    <col min="1" max="1" width="1.625" style="89" customWidth="1"/>
    <col min="2" max="3" width="5.625" style="89" customWidth="1"/>
    <col min="4" max="4" width="16.375" style="89" customWidth="1"/>
    <col min="5" max="14" width="5.625" style="89" customWidth="1"/>
    <col min="15" max="15" width="1.625" style="89" customWidth="1"/>
    <col min="16" max="16384" width="9" style="89" customWidth="1"/>
  </cols>
  <sheetData>
    <row r="1" spans="1:15" ht="22.5" customHeight="1">
      <c r="A1" s="90" t="s">
        <v>175</v>
      </c>
      <c r="B1" s="90"/>
      <c r="C1" s="90"/>
      <c r="D1" s="90"/>
      <c r="E1" s="90"/>
      <c r="F1" s="90"/>
      <c r="G1" s="90"/>
      <c r="H1" s="90"/>
      <c r="I1" s="90"/>
      <c r="J1" s="90"/>
      <c r="K1" s="90"/>
      <c r="L1" s="90"/>
      <c r="M1" s="90"/>
      <c r="N1" s="90"/>
      <c r="O1" s="90"/>
    </row>
    <row r="2" spans="1:15">
      <c r="A2" s="91" t="s">
        <v>137</v>
      </c>
      <c r="B2" s="91"/>
      <c r="C2" s="91"/>
      <c r="D2" s="91"/>
      <c r="E2" s="91"/>
      <c r="F2" s="91"/>
      <c r="G2" s="91"/>
      <c r="H2" s="91"/>
      <c r="I2" s="91"/>
      <c r="J2" s="91"/>
      <c r="K2" s="91"/>
      <c r="L2" s="91"/>
      <c r="M2" s="91"/>
      <c r="N2" s="91"/>
      <c r="O2" s="91"/>
    </row>
    <row r="3" spans="1:15">
      <c r="A3" s="92"/>
      <c r="B3" s="96"/>
      <c r="C3" s="92"/>
      <c r="D3" s="92"/>
      <c r="E3" s="92"/>
      <c r="F3" s="92"/>
      <c r="G3" s="92"/>
      <c r="H3" s="92"/>
      <c r="I3" s="92"/>
      <c r="J3" s="92"/>
      <c r="K3" s="92"/>
      <c r="L3" s="92"/>
      <c r="M3" s="92"/>
      <c r="N3" s="92"/>
      <c r="O3" s="92"/>
    </row>
    <row r="4" spans="1:15">
      <c r="A4" s="92"/>
      <c r="B4" s="92"/>
      <c r="C4" s="92"/>
      <c r="D4" s="92"/>
      <c r="E4" s="92"/>
      <c r="F4" s="92"/>
      <c r="G4" s="92"/>
      <c r="H4" s="92"/>
      <c r="I4" s="92"/>
      <c r="J4" s="208">
        <f ca="1">NOW()</f>
        <v>46210.680928055554</v>
      </c>
      <c r="K4" s="208"/>
      <c r="L4" s="208"/>
      <c r="M4" s="208"/>
      <c r="N4" s="208"/>
      <c r="O4" s="208"/>
    </row>
    <row r="5" spans="1:15">
      <c r="A5" s="92"/>
      <c r="B5" s="96"/>
      <c r="C5" s="92"/>
      <c r="D5" s="92"/>
      <c r="E5" s="92"/>
      <c r="F5" s="92"/>
      <c r="G5" s="92"/>
      <c r="H5" s="92"/>
      <c r="I5" s="92"/>
      <c r="J5" s="92"/>
      <c r="K5" s="92"/>
      <c r="L5" s="92"/>
      <c r="M5" s="92"/>
      <c r="N5" s="92"/>
      <c r="O5" s="92"/>
    </row>
    <row r="6" spans="1:15">
      <c r="A6" s="93" t="s">
        <v>1</v>
      </c>
      <c r="B6" s="93"/>
      <c r="C6" s="93"/>
      <c r="D6" s="93"/>
      <c r="E6" s="106"/>
      <c r="F6" s="106"/>
      <c r="G6" s="92"/>
      <c r="H6" s="92"/>
      <c r="I6" s="92"/>
      <c r="J6" s="92"/>
      <c r="K6" s="92"/>
      <c r="L6" s="92"/>
      <c r="M6" s="92"/>
      <c r="N6" s="92"/>
      <c r="O6" s="92"/>
    </row>
    <row r="7" spans="1:15">
      <c r="A7" s="92"/>
      <c r="B7" s="96"/>
      <c r="C7" s="92"/>
      <c r="D7" s="92"/>
      <c r="E7" s="92"/>
      <c r="F7" s="92"/>
      <c r="G7" s="92"/>
      <c r="H7" s="92"/>
      <c r="I7" s="92"/>
      <c r="J7" s="92"/>
      <c r="K7" s="92"/>
      <c r="L7" s="92"/>
      <c r="M7" s="92"/>
      <c r="N7" s="92"/>
      <c r="O7" s="92"/>
    </row>
    <row r="8" spans="1:15" ht="31.5" customHeight="1">
      <c r="A8" s="92"/>
      <c r="B8" s="96"/>
      <c r="C8" s="92"/>
      <c r="D8" s="92"/>
      <c r="E8" s="92"/>
      <c r="F8" s="93" t="s">
        <v>3</v>
      </c>
      <c r="G8" s="93"/>
      <c r="H8" s="93"/>
      <c r="I8" s="111" t="str">
        <f>入力シート!$C$10</f>
        <v>千葉県旭市●●****番地*</v>
      </c>
      <c r="J8" s="111"/>
      <c r="K8" s="111"/>
      <c r="L8" s="111"/>
      <c r="M8" s="111"/>
      <c r="N8" s="111"/>
      <c r="O8" s="95"/>
    </row>
    <row r="9" spans="1:15" ht="31.5" customHeight="1">
      <c r="A9" s="92"/>
      <c r="B9" s="92"/>
      <c r="C9" s="92"/>
      <c r="D9" s="92"/>
      <c r="E9" s="92"/>
      <c r="F9" s="93" t="s">
        <v>51</v>
      </c>
      <c r="G9" s="93"/>
      <c r="H9" s="93"/>
      <c r="I9" s="111" t="str">
        <f>入力シート!$C$11</f>
        <v xml:space="preserve">株式会社●●●●●商事 </v>
      </c>
      <c r="J9" s="111"/>
      <c r="K9" s="111"/>
      <c r="L9" s="111"/>
      <c r="M9" s="111"/>
      <c r="N9" s="111"/>
      <c r="O9" s="95"/>
    </row>
    <row r="10" spans="1:15" ht="31.5" customHeight="1">
      <c r="A10" s="92"/>
      <c r="B10" s="97"/>
      <c r="C10" s="92"/>
      <c r="D10" s="92"/>
      <c r="E10" s="92"/>
      <c r="F10" s="93" t="s">
        <v>35</v>
      </c>
      <c r="G10" s="93"/>
      <c r="H10" s="93"/>
      <c r="I10" s="111" t="str">
        <f>入力シート!$C$12</f>
        <v>代表取締役　山田太郎</v>
      </c>
      <c r="J10" s="111"/>
      <c r="K10" s="111"/>
      <c r="L10" s="111"/>
      <c r="M10" s="111"/>
      <c r="N10" s="111"/>
      <c r="O10" s="95"/>
    </row>
    <row r="11" spans="1:15">
      <c r="A11" s="92"/>
      <c r="B11" s="97"/>
      <c r="C11" s="92"/>
      <c r="D11" s="92"/>
      <c r="E11" s="92"/>
      <c r="F11" s="92"/>
      <c r="G11" s="92"/>
      <c r="H11" s="92"/>
      <c r="I11" s="92"/>
      <c r="J11" s="92"/>
      <c r="K11" s="92"/>
      <c r="L11" s="92"/>
      <c r="M11" s="92"/>
      <c r="N11" s="92"/>
      <c r="O11" s="97"/>
    </row>
    <row r="12" spans="1:15">
      <c r="A12" s="92"/>
      <c r="B12" s="97"/>
      <c r="C12" s="92"/>
      <c r="D12" s="92"/>
      <c r="E12" s="92"/>
      <c r="F12" s="92"/>
      <c r="G12" s="92"/>
      <c r="H12" s="92"/>
      <c r="I12" s="92"/>
      <c r="J12" s="92"/>
      <c r="K12" s="92"/>
      <c r="L12" s="92"/>
      <c r="M12" s="92"/>
      <c r="N12" s="92"/>
      <c r="O12" s="97"/>
    </row>
    <row r="13" spans="1:15" ht="33.75" customHeight="1">
      <c r="A13" s="115" t="s">
        <v>286</v>
      </c>
      <c r="B13" s="115"/>
      <c r="C13" s="115"/>
      <c r="D13" s="115"/>
      <c r="E13" s="115"/>
      <c r="F13" s="115"/>
      <c r="G13" s="115"/>
      <c r="H13" s="115"/>
      <c r="I13" s="115"/>
      <c r="J13" s="115"/>
      <c r="K13" s="115"/>
      <c r="L13" s="115"/>
      <c r="M13" s="115"/>
      <c r="N13" s="115"/>
      <c r="O13" s="115"/>
    </row>
    <row r="14" spans="1:15" ht="8.25" customHeight="1">
      <c r="A14" s="92"/>
      <c r="B14" s="96"/>
      <c r="C14" s="92"/>
      <c r="D14" s="92"/>
      <c r="E14" s="92"/>
      <c r="F14" s="92"/>
      <c r="G14" s="92"/>
      <c r="H14" s="92"/>
      <c r="I14" s="92"/>
      <c r="J14" s="92"/>
      <c r="K14" s="92"/>
      <c r="L14" s="92"/>
      <c r="M14" s="92"/>
      <c r="N14" s="92"/>
      <c r="O14" s="92"/>
    </row>
    <row r="15" spans="1:15">
      <c r="A15" s="92"/>
      <c r="B15" s="91" t="s">
        <v>0</v>
      </c>
      <c r="C15" s="91"/>
      <c r="D15" s="91"/>
      <c r="E15" s="91"/>
      <c r="F15" s="91"/>
      <c r="G15" s="91"/>
      <c r="H15" s="91"/>
      <c r="I15" s="91"/>
      <c r="J15" s="91"/>
      <c r="K15" s="91"/>
      <c r="L15" s="91"/>
      <c r="M15" s="91"/>
      <c r="N15" s="91"/>
      <c r="O15" s="91"/>
    </row>
    <row r="16" spans="1:15" ht="8.25" customHeight="1">
      <c r="A16" s="92"/>
      <c r="B16" s="92"/>
      <c r="C16" s="92"/>
      <c r="D16" s="92"/>
      <c r="E16" s="92"/>
      <c r="F16" s="92"/>
      <c r="G16" s="92"/>
      <c r="H16" s="92"/>
      <c r="I16" s="92"/>
      <c r="J16" s="92"/>
      <c r="K16" s="92"/>
      <c r="L16" s="92"/>
      <c r="M16" s="92"/>
      <c r="N16" s="92"/>
      <c r="O16" s="92"/>
    </row>
    <row r="17" spans="1:17" ht="19.5" customHeight="1">
      <c r="A17" s="92"/>
      <c r="B17" s="92" t="s">
        <v>287</v>
      </c>
      <c r="C17" s="92"/>
      <c r="D17" s="92"/>
      <c r="E17" s="92"/>
      <c r="F17" s="92"/>
      <c r="G17" s="92"/>
      <c r="H17" s="92"/>
      <c r="I17" s="92"/>
      <c r="J17" s="92"/>
      <c r="K17" s="92"/>
      <c r="L17" s="92"/>
      <c r="M17" s="92"/>
      <c r="N17" s="92"/>
      <c r="O17" s="92"/>
    </row>
    <row r="18" spans="1:17" ht="29.25" customHeight="1">
      <c r="A18" s="92"/>
      <c r="B18" s="187" t="s">
        <v>233</v>
      </c>
      <c r="C18" s="187"/>
      <c r="D18" s="187"/>
      <c r="E18" s="175" t="str">
        <f>入力シート!$C$16</f>
        <v>●●●●●工事</v>
      </c>
      <c r="F18" s="178"/>
      <c r="G18" s="178"/>
      <c r="H18" s="178"/>
      <c r="I18" s="178"/>
      <c r="J18" s="178"/>
      <c r="K18" s="178"/>
      <c r="L18" s="178"/>
      <c r="M18" s="178"/>
      <c r="N18" s="185"/>
      <c r="O18" s="92"/>
    </row>
    <row r="19" spans="1:17" ht="29.25" customHeight="1">
      <c r="A19" s="92"/>
      <c r="B19" s="187" t="s">
        <v>289</v>
      </c>
      <c r="C19" s="187"/>
      <c r="D19" s="187"/>
      <c r="E19" s="249">
        <f>入力シート!C57</f>
        <v>75000000</v>
      </c>
      <c r="F19" s="250"/>
      <c r="G19" s="250"/>
      <c r="H19" s="250"/>
      <c r="I19" s="250"/>
      <c r="J19" s="250"/>
      <c r="K19" s="250"/>
      <c r="L19" s="250"/>
      <c r="M19" s="250"/>
      <c r="N19" s="251"/>
      <c r="O19" s="92"/>
    </row>
    <row r="20" spans="1:17" ht="13.5" customHeight="1">
      <c r="A20" s="92"/>
      <c r="B20" s="216"/>
      <c r="C20" s="216"/>
      <c r="D20" s="216"/>
      <c r="E20" s="235"/>
      <c r="F20" s="235"/>
      <c r="G20" s="235"/>
      <c r="H20" s="235"/>
      <c r="I20" s="235"/>
      <c r="J20" s="235"/>
      <c r="K20" s="235"/>
      <c r="L20" s="235"/>
      <c r="M20" s="235"/>
      <c r="N20" s="235"/>
      <c r="O20" s="92"/>
    </row>
    <row r="21" spans="1:17" ht="19.5" customHeight="1">
      <c r="A21" s="92"/>
      <c r="B21" s="92" t="s">
        <v>290</v>
      </c>
      <c r="C21" s="92"/>
      <c r="D21" s="92"/>
      <c r="E21" s="92"/>
      <c r="F21" s="92"/>
      <c r="G21" s="92"/>
      <c r="H21" s="92"/>
      <c r="I21" s="92"/>
      <c r="J21" s="92"/>
      <c r="K21" s="92"/>
      <c r="L21" s="92"/>
      <c r="M21" s="92"/>
      <c r="N21" s="92"/>
      <c r="O21" s="92"/>
    </row>
    <row r="22" spans="1:17" ht="29.25" customHeight="1">
      <c r="A22" s="92"/>
      <c r="B22" s="187" t="s">
        <v>11</v>
      </c>
      <c r="C22" s="187"/>
      <c r="D22" s="187"/>
      <c r="E22" s="175" t="str">
        <f>入力シート!$C$34</f>
        <v>山田二郎</v>
      </c>
      <c r="F22" s="178"/>
      <c r="G22" s="178"/>
      <c r="H22" s="178"/>
      <c r="I22" s="178"/>
      <c r="J22" s="178"/>
      <c r="K22" s="178"/>
      <c r="L22" s="178"/>
      <c r="M22" s="178"/>
      <c r="N22" s="185"/>
      <c r="O22" s="92"/>
    </row>
    <row r="23" spans="1:17" ht="13.5" customHeight="1">
      <c r="A23" s="92"/>
      <c r="B23" s="216"/>
      <c r="C23" s="216"/>
      <c r="D23" s="216"/>
      <c r="E23" s="235"/>
      <c r="F23" s="235"/>
      <c r="G23" s="235"/>
      <c r="H23" s="235"/>
      <c r="I23" s="235"/>
      <c r="J23" s="235"/>
      <c r="K23" s="235"/>
      <c r="L23" s="235"/>
      <c r="M23" s="235"/>
      <c r="N23" s="235"/>
      <c r="O23" s="92"/>
    </row>
    <row r="24" spans="1:17" ht="19.5" customHeight="1">
      <c r="A24" s="92"/>
      <c r="B24" s="92" t="s">
        <v>239</v>
      </c>
      <c r="C24" s="92"/>
      <c r="D24" s="92"/>
      <c r="E24" s="92"/>
      <c r="F24" s="92"/>
      <c r="G24" s="92"/>
      <c r="H24" s="92"/>
      <c r="I24" s="92"/>
      <c r="J24" s="92"/>
      <c r="K24" s="92"/>
      <c r="L24" s="92"/>
      <c r="M24" s="92"/>
      <c r="N24" s="92"/>
      <c r="O24" s="92"/>
    </row>
    <row r="25" spans="1:17" ht="29.25" customHeight="1">
      <c r="A25" s="92"/>
      <c r="B25" s="187" t="s">
        <v>11</v>
      </c>
      <c r="C25" s="187"/>
      <c r="D25" s="187"/>
      <c r="E25" s="175" t="str">
        <f>入力シート!$C$56</f>
        <v>山田五郎</v>
      </c>
      <c r="F25" s="178"/>
      <c r="G25" s="178"/>
      <c r="H25" s="178"/>
      <c r="I25" s="178"/>
      <c r="J25" s="178"/>
      <c r="K25" s="178"/>
      <c r="L25" s="178"/>
      <c r="M25" s="178"/>
      <c r="N25" s="185"/>
      <c r="O25" s="92"/>
    </row>
    <row r="26" spans="1:17" ht="13.5" customHeight="1">
      <c r="A26" s="92"/>
      <c r="B26" s="216"/>
      <c r="C26" s="216"/>
      <c r="D26" s="216"/>
      <c r="E26" s="235"/>
      <c r="F26" s="235"/>
      <c r="G26" s="235"/>
      <c r="H26" s="235"/>
      <c r="I26" s="235"/>
      <c r="J26" s="235"/>
      <c r="K26" s="235"/>
      <c r="L26" s="235"/>
      <c r="M26" s="235"/>
      <c r="N26" s="235"/>
      <c r="O26" s="92"/>
    </row>
    <row r="27" spans="1:17" ht="19.5" customHeight="1">
      <c r="A27" s="92"/>
      <c r="B27" s="92" t="s">
        <v>291</v>
      </c>
      <c r="C27" s="92"/>
      <c r="D27" s="92"/>
      <c r="E27" s="92"/>
      <c r="F27" s="92"/>
      <c r="G27" s="92"/>
      <c r="H27" s="92"/>
      <c r="I27" s="92"/>
      <c r="J27" s="92"/>
      <c r="K27" s="92"/>
      <c r="L27" s="92"/>
      <c r="M27" s="92"/>
      <c r="N27" s="92"/>
      <c r="O27" s="92"/>
    </row>
    <row r="28" spans="1:17" ht="22.5" customHeight="1">
      <c r="A28" s="92"/>
      <c r="B28" s="217" t="s">
        <v>270</v>
      </c>
      <c r="C28" s="221"/>
      <c r="D28" s="221"/>
      <c r="E28" s="221"/>
      <c r="F28" s="221"/>
      <c r="G28" s="221"/>
      <c r="H28" s="221"/>
      <c r="I28" s="221"/>
      <c r="J28" s="221"/>
      <c r="K28" s="221"/>
      <c r="L28" s="243"/>
      <c r="M28" s="217" t="s">
        <v>278</v>
      </c>
      <c r="N28" s="243"/>
      <c r="O28" s="92"/>
    </row>
    <row r="29" spans="1:17" ht="33.75" customHeight="1">
      <c r="A29" s="92"/>
      <c r="B29" s="213" t="s">
        <v>293</v>
      </c>
      <c r="C29" s="222" t="s">
        <v>296</v>
      </c>
      <c r="D29" s="110"/>
      <c r="E29" s="110"/>
      <c r="F29" s="110"/>
      <c r="G29" s="110"/>
      <c r="H29" s="110"/>
      <c r="I29" s="110"/>
      <c r="J29" s="110"/>
      <c r="K29" s="110"/>
      <c r="L29" s="110"/>
      <c r="M29" s="245" t="str">
        <f>IF(入力シート!$C$58="確認済","✅","□")</f>
        <v>□</v>
      </c>
      <c r="N29" s="248"/>
      <c r="O29" s="92"/>
    </row>
    <row r="30" spans="1:17" ht="33.75" customHeight="1">
      <c r="A30" s="92"/>
      <c r="B30" s="213" t="s">
        <v>5</v>
      </c>
      <c r="C30" s="222" t="s">
        <v>288</v>
      </c>
      <c r="D30" s="110"/>
      <c r="E30" s="110"/>
      <c r="F30" s="110"/>
      <c r="G30" s="110"/>
      <c r="H30" s="110"/>
      <c r="I30" s="110"/>
      <c r="J30" s="110"/>
      <c r="K30" s="110"/>
      <c r="L30" s="110"/>
      <c r="M30" s="245" t="str">
        <f>IF(入力シート!$C$58="確認済","✅","□")</f>
        <v>□</v>
      </c>
      <c r="N30" s="248"/>
      <c r="O30" s="92"/>
    </row>
    <row r="31" spans="1:17" ht="24.95" customHeight="1">
      <c r="A31" s="92"/>
      <c r="B31" s="213" t="s">
        <v>294</v>
      </c>
      <c r="C31" s="222" t="s">
        <v>297</v>
      </c>
      <c r="D31" s="110"/>
      <c r="E31" s="110"/>
      <c r="F31" s="110"/>
      <c r="G31" s="110"/>
      <c r="H31" s="110"/>
      <c r="I31" s="110"/>
      <c r="J31" s="110"/>
      <c r="K31" s="110"/>
      <c r="L31" s="110"/>
      <c r="M31" s="245" t="str">
        <f>IF(入力シート!$C$58="確認済","✅","□")</f>
        <v>□</v>
      </c>
      <c r="N31" s="248"/>
      <c r="O31" s="92"/>
    </row>
    <row r="32" spans="1:17" ht="66.75" customHeight="1">
      <c r="A32" s="92"/>
      <c r="B32" s="213" t="s">
        <v>48</v>
      </c>
      <c r="C32" s="222" t="s">
        <v>231</v>
      </c>
      <c r="D32" s="110"/>
      <c r="E32" s="110"/>
      <c r="F32" s="110"/>
      <c r="G32" s="110"/>
      <c r="H32" s="110"/>
      <c r="I32" s="110"/>
      <c r="J32" s="110"/>
      <c r="K32" s="110"/>
      <c r="L32" s="110"/>
      <c r="M32" s="245" t="str">
        <f>IF(入力シート!$C$58="確認済","✅","□")</f>
        <v>□</v>
      </c>
      <c r="N32" s="248"/>
      <c r="O32" s="92"/>
      <c r="Q32" s="17"/>
    </row>
    <row r="33" spans="1:15" ht="33.75" customHeight="1">
      <c r="A33" s="92"/>
      <c r="B33" s="213" t="s">
        <v>295</v>
      </c>
      <c r="C33" s="222" t="s">
        <v>170</v>
      </c>
      <c r="D33" s="110"/>
      <c r="E33" s="110"/>
      <c r="F33" s="110"/>
      <c r="G33" s="110"/>
      <c r="H33" s="110"/>
      <c r="I33" s="110"/>
      <c r="J33" s="110"/>
      <c r="K33" s="110"/>
      <c r="L33" s="110"/>
      <c r="M33" s="245" t="str">
        <f>IF(入力シート!$C$58="確認済","✅","□")</f>
        <v>□</v>
      </c>
      <c r="N33" s="248"/>
      <c r="O33" s="92"/>
    </row>
    <row r="34" spans="1:15" ht="33.75" customHeight="1">
      <c r="A34" s="92"/>
      <c r="B34" s="213" t="s">
        <v>298</v>
      </c>
      <c r="C34" s="222" t="s">
        <v>12</v>
      </c>
      <c r="D34" s="110"/>
      <c r="E34" s="110"/>
      <c r="F34" s="110"/>
      <c r="G34" s="110"/>
      <c r="H34" s="110"/>
      <c r="I34" s="110"/>
      <c r="J34" s="110"/>
      <c r="K34" s="110"/>
      <c r="L34" s="110"/>
      <c r="M34" s="245" t="str">
        <f>IF(入力シート!$C$58="確認済","✅","□")</f>
        <v>□</v>
      </c>
      <c r="N34" s="248"/>
      <c r="O34" s="92"/>
    </row>
    <row r="35" spans="1:15" ht="33.75" customHeight="1">
      <c r="A35" s="92"/>
      <c r="B35" s="213" t="s">
        <v>229</v>
      </c>
      <c r="C35" s="222" t="s">
        <v>64</v>
      </c>
      <c r="D35" s="110"/>
      <c r="E35" s="110"/>
      <c r="F35" s="110"/>
      <c r="G35" s="110"/>
      <c r="H35" s="110"/>
      <c r="I35" s="110"/>
      <c r="J35" s="110"/>
      <c r="K35" s="110"/>
      <c r="L35" s="110"/>
      <c r="M35" s="245" t="str">
        <f>IF(入力シート!$C$58="確認済","✅","□")</f>
        <v>□</v>
      </c>
      <c r="N35" s="248"/>
      <c r="O35" s="92"/>
    </row>
    <row r="36" spans="1:15">
      <c r="A36" s="92"/>
      <c r="B36" s="218" t="s">
        <v>299</v>
      </c>
      <c r="C36" s="218"/>
      <c r="D36" s="218"/>
      <c r="E36" s="218"/>
      <c r="F36" s="218"/>
      <c r="G36" s="218"/>
      <c r="H36" s="218"/>
      <c r="I36" s="218"/>
      <c r="J36" s="218"/>
      <c r="K36" s="218"/>
      <c r="L36" s="218"/>
      <c r="M36" s="218"/>
      <c r="N36" s="218"/>
      <c r="O36" s="92"/>
    </row>
  </sheetData>
  <sheetProtection sheet="1" objects="1" scenarios="1"/>
  <mergeCells count="37">
    <mergeCell ref="A1:O1"/>
    <mergeCell ref="A2:O2"/>
    <mergeCell ref="J4:O4"/>
    <mergeCell ref="A6:D6"/>
    <mergeCell ref="F8:H8"/>
    <mergeCell ref="I8:N8"/>
    <mergeCell ref="F9:H9"/>
    <mergeCell ref="I9:N9"/>
    <mergeCell ref="F10:H10"/>
    <mergeCell ref="I10:N10"/>
    <mergeCell ref="A13:O13"/>
    <mergeCell ref="B15:O15"/>
    <mergeCell ref="B18:D18"/>
    <mergeCell ref="E18:N18"/>
    <mergeCell ref="B19:D19"/>
    <mergeCell ref="E19:N19"/>
    <mergeCell ref="B22:D22"/>
    <mergeCell ref="E22:N22"/>
    <mergeCell ref="B25:D25"/>
    <mergeCell ref="E25:N25"/>
    <mergeCell ref="B28:L28"/>
    <mergeCell ref="M28:N28"/>
    <mergeCell ref="C29:L29"/>
    <mergeCell ref="M29:N29"/>
    <mergeCell ref="C30:L30"/>
    <mergeCell ref="M30:N30"/>
    <mergeCell ref="C31:L31"/>
    <mergeCell ref="M31:N31"/>
    <mergeCell ref="C32:L32"/>
    <mergeCell ref="M32:N32"/>
    <mergeCell ref="C33:L33"/>
    <mergeCell ref="M33:N33"/>
    <mergeCell ref="C34:L34"/>
    <mergeCell ref="M34:N34"/>
    <mergeCell ref="C35:L35"/>
    <mergeCell ref="M35:N35"/>
    <mergeCell ref="B36:N36"/>
  </mergeCells>
  <phoneticPr fontId="1"/>
  <printOptions horizontalCentered="1"/>
  <pageMargins left="0.78740157480314965" right="0.78740157480314965" top="0.98425196850393704" bottom="0.39370078740157483" header="0.39370078740157483" footer="0.19685039370078741"/>
  <pageSetup paperSize="9" scale="98" fitToWidth="1" fitToHeight="1" orientation="portrait" usePrinterDefaults="1"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rgb="FFFF99CC"/>
  </sheetPr>
  <dimension ref="A1:Q37"/>
  <sheetViews>
    <sheetView zoomScaleSheetLayoutView="80" workbookViewId="0"/>
  </sheetViews>
  <sheetFormatPr defaultRowHeight="14.25"/>
  <cols>
    <col min="1" max="2" width="3.125" style="252" customWidth="1"/>
    <col min="3" max="3" width="10.625" style="252" customWidth="1"/>
    <col min="4" max="4" width="9.625" style="252" customWidth="1"/>
    <col min="5" max="5" width="18.625" style="252" customWidth="1"/>
    <col min="6" max="6" width="4.625" style="252" customWidth="1"/>
    <col min="7" max="7" width="6.625" style="252" customWidth="1"/>
    <col min="8" max="9" width="11.625" style="252" customWidth="1"/>
    <col min="10" max="10" width="6.625" style="252" customWidth="1"/>
    <col min="11" max="11" width="3.125" style="252" customWidth="1"/>
    <col min="12" max="16384" width="9" style="252" customWidth="1"/>
  </cols>
  <sheetData>
    <row r="1" spans="1:11" ht="18.75" customHeight="1">
      <c r="A1" s="254"/>
      <c r="B1" s="254"/>
      <c r="C1" s="254"/>
      <c r="D1" s="254"/>
      <c r="E1" s="254"/>
      <c r="F1" s="254"/>
      <c r="G1" s="254"/>
      <c r="H1" s="254"/>
      <c r="I1" s="254"/>
      <c r="J1" s="254"/>
      <c r="K1" s="254"/>
    </row>
    <row r="2" spans="1:11" s="253" customFormat="1" ht="21.95" customHeight="1">
      <c r="A2" s="255"/>
      <c r="B2" s="255"/>
      <c r="C2" s="255"/>
      <c r="D2" s="255"/>
      <c r="E2" s="255"/>
      <c r="F2" s="264" t="s">
        <v>173</v>
      </c>
      <c r="G2" s="255"/>
      <c r="H2" s="255"/>
      <c r="I2" s="255"/>
      <c r="J2" s="255"/>
      <c r="K2" s="255"/>
    </row>
    <row r="3" spans="1:11" s="253" customFormat="1" ht="21.95" customHeight="1">
      <c r="A3" s="255"/>
      <c r="B3" s="255"/>
      <c r="C3" s="255"/>
      <c r="D3" s="255"/>
      <c r="E3" s="255"/>
      <c r="F3" s="264"/>
      <c r="G3" s="255"/>
      <c r="H3" s="255"/>
      <c r="I3" s="255"/>
      <c r="J3" s="255"/>
      <c r="K3" s="255"/>
    </row>
    <row r="4" spans="1:11" s="253" customFormat="1" ht="21.95" customHeight="1">
      <c r="A4" s="255"/>
      <c r="B4" s="255"/>
      <c r="C4" s="255"/>
      <c r="D4" s="255"/>
      <c r="E4" s="255"/>
      <c r="F4" s="255"/>
      <c r="G4" s="255"/>
      <c r="H4" s="269">
        <f ca="1">NOW()</f>
        <v>46210.680928055554</v>
      </c>
      <c r="I4" s="269"/>
      <c r="J4" s="269"/>
      <c r="K4" s="255"/>
    </row>
    <row r="5" spans="1:11" s="253" customFormat="1" ht="21.95" customHeight="1">
      <c r="A5" s="255"/>
      <c r="B5" s="255" t="s">
        <v>154</v>
      </c>
      <c r="C5" s="255"/>
      <c r="D5" s="255"/>
      <c r="E5" s="255"/>
      <c r="F5" s="255"/>
      <c r="G5" s="255"/>
      <c r="H5" s="255"/>
      <c r="I5" s="255"/>
      <c r="J5" s="255"/>
      <c r="K5" s="255"/>
    </row>
    <row r="6" spans="1:11" s="253" customFormat="1" ht="21.95" customHeight="1">
      <c r="A6" s="255"/>
      <c r="B6" s="255"/>
      <c r="C6" s="255"/>
      <c r="D6" s="255"/>
      <c r="E6" s="255"/>
      <c r="F6" s="255"/>
      <c r="G6" s="255"/>
      <c r="H6" s="255"/>
      <c r="I6" s="255"/>
      <c r="J6" s="255"/>
      <c r="K6" s="255"/>
    </row>
    <row r="7" spans="1:11" s="253" customFormat="1" ht="35.1" customHeight="1">
      <c r="A7" s="255"/>
      <c r="B7" s="255"/>
      <c r="C7" s="255"/>
      <c r="D7" s="255"/>
      <c r="E7" s="260" t="s">
        <v>174</v>
      </c>
      <c r="F7" s="265" t="s">
        <v>176</v>
      </c>
      <c r="G7" s="267" t="str">
        <f>入力シート!C10</f>
        <v>千葉県旭市●●****番地*</v>
      </c>
      <c r="H7" s="267"/>
      <c r="I7" s="267"/>
      <c r="J7" s="267"/>
      <c r="K7" s="255"/>
    </row>
    <row r="8" spans="1:11" s="253" customFormat="1" ht="35.1" customHeight="1">
      <c r="A8" s="255"/>
      <c r="B8" s="255"/>
      <c r="C8" s="255"/>
      <c r="D8" s="255"/>
      <c r="E8" s="260" t="s">
        <v>6</v>
      </c>
      <c r="F8" s="266" t="s">
        <v>176</v>
      </c>
      <c r="G8" s="268" t="str">
        <f>入力シート!C11</f>
        <v xml:space="preserve">株式会社●●●●●商事 </v>
      </c>
      <c r="H8" s="268"/>
      <c r="I8" s="268"/>
      <c r="J8" s="268"/>
      <c r="K8" s="255"/>
    </row>
    <row r="9" spans="1:11" s="253" customFormat="1" ht="35.1" customHeight="1">
      <c r="A9" s="255"/>
      <c r="B9" s="255"/>
      <c r="C9" s="255"/>
      <c r="D9" s="255"/>
      <c r="E9" s="260" t="s">
        <v>127</v>
      </c>
      <c r="F9" s="265" t="s">
        <v>176</v>
      </c>
      <c r="G9" s="268" t="str">
        <f>入力シート!C12</f>
        <v>代表取締役　山田太郎</v>
      </c>
      <c r="H9" s="268"/>
      <c r="I9" s="268"/>
      <c r="J9" s="268"/>
      <c r="K9" s="255"/>
    </row>
    <row r="10" spans="1:11" s="253" customFormat="1" ht="19.5" customHeight="1">
      <c r="A10" s="255"/>
      <c r="B10" s="255"/>
      <c r="C10" s="255"/>
      <c r="D10" s="255"/>
      <c r="E10" s="255"/>
      <c r="F10" s="255"/>
      <c r="G10" s="255"/>
      <c r="H10" s="255"/>
      <c r="I10" s="255"/>
      <c r="J10" s="255"/>
      <c r="K10" s="255"/>
    </row>
    <row r="11" spans="1:11" s="253" customFormat="1" ht="21.95" customHeight="1">
      <c r="A11" s="255"/>
      <c r="B11" s="255" t="s">
        <v>30</v>
      </c>
      <c r="C11" s="255"/>
      <c r="D11" s="255"/>
      <c r="E11" s="255"/>
      <c r="F11" s="255"/>
      <c r="G11" s="255"/>
      <c r="H11" s="255"/>
      <c r="I11" s="255"/>
      <c r="J11" s="255"/>
      <c r="K11" s="255"/>
    </row>
    <row r="12" spans="1:11" s="253" customFormat="1" ht="21.95" customHeight="1">
      <c r="A12" s="255"/>
      <c r="B12" s="255" t="s">
        <v>197</v>
      </c>
      <c r="C12" s="255"/>
      <c r="D12" s="255"/>
      <c r="E12" s="255"/>
      <c r="F12" s="255"/>
      <c r="G12" s="255"/>
      <c r="H12" s="255"/>
      <c r="I12" s="255"/>
      <c r="J12" s="255"/>
      <c r="K12" s="255"/>
    </row>
    <row r="13" spans="1:11" s="253" customFormat="1" ht="21.95" customHeight="1">
      <c r="A13" s="255"/>
      <c r="B13" s="255" t="s">
        <v>79</v>
      </c>
      <c r="C13" s="255"/>
      <c r="D13" s="255"/>
      <c r="E13" s="255"/>
      <c r="F13" s="255"/>
      <c r="G13" s="255"/>
      <c r="H13" s="255"/>
      <c r="I13" s="255"/>
      <c r="J13" s="255"/>
      <c r="K13" s="255"/>
    </row>
    <row r="14" spans="1:11" s="253" customFormat="1" ht="21.95" customHeight="1">
      <c r="A14" s="255"/>
      <c r="B14" s="255" t="s">
        <v>177</v>
      </c>
      <c r="C14" s="255"/>
      <c r="D14" s="255"/>
      <c r="E14" s="255"/>
      <c r="F14" s="255"/>
      <c r="G14" s="255"/>
      <c r="H14" s="255"/>
      <c r="I14" s="255"/>
      <c r="J14" s="255"/>
      <c r="K14" s="255"/>
    </row>
    <row r="15" spans="1:11" s="253" customFormat="1" ht="21.95" customHeight="1">
      <c r="A15" s="255"/>
      <c r="B15" s="255" t="s">
        <v>178</v>
      </c>
      <c r="C15" s="255"/>
      <c r="D15" s="255"/>
      <c r="E15" s="255"/>
      <c r="F15" s="255"/>
      <c r="G15" s="255"/>
      <c r="H15" s="255"/>
      <c r="I15" s="255"/>
      <c r="J15" s="255"/>
      <c r="K15" s="255"/>
    </row>
    <row r="16" spans="1:11" s="253" customFormat="1" ht="21.95" customHeight="1">
      <c r="A16" s="255"/>
      <c r="B16" s="255"/>
      <c r="C16" s="255"/>
      <c r="D16" s="255"/>
      <c r="E16" s="255"/>
      <c r="F16" s="257" t="s">
        <v>179</v>
      </c>
      <c r="G16" s="255"/>
      <c r="H16" s="255"/>
      <c r="I16" s="255"/>
      <c r="J16" s="255"/>
      <c r="K16" s="255"/>
    </row>
    <row r="17" spans="1:17" s="253" customFormat="1" ht="30" customHeight="1">
      <c r="A17" s="255"/>
      <c r="B17" s="255" t="s">
        <v>234</v>
      </c>
      <c r="C17" s="255"/>
      <c r="D17" s="255"/>
      <c r="E17" s="261" t="str">
        <f>入力シート!C16</f>
        <v>●●●●●工事</v>
      </c>
      <c r="F17" s="261"/>
      <c r="G17" s="261"/>
      <c r="H17" s="261"/>
      <c r="I17" s="261"/>
      <c r="J17" s="255"/>
      <c r="K17" s="255"/>
    </row>
    <row r="18" spans="1:17" s="253" customFormat="1" ht="21.95" customHeight="1">
      <c r="A18" s="255"/>
      <c r="B18" s="255"/>
      <c r="C18" s="255"/>
      <c r="D18" s="255"/>
      <c r="E18" s="255"/>
      <c r="F18" s="255"/>
      <c r="G18" s="255"/>
      <c r="H18" s="255"/>
      <c r="I18" s="255"/>
      <c r="J18" s="255"/>
      <c r="K18" s="255"/>
    </row>
    <row r="19" spans="1:17" s="253" customFormat="1" ht="30" customHeight="1">
      <c r="A19" s="255"/>
      <c r="B19" s="256" t="s">
        <v>240</v>
      </c>
      <c r="C19" s="256"/>
      <c r="D19" s="256"/>
      <c r="E19" s="261" t="str">
        <f>入力シート!C17</f>
        <v>旭市●●●●●</v>
      </c>
      <c r="F19" s="261"/>
      <c r="G19" s="261"/>
      <c r="H19" s="261"/>
      <c r="I19" s="261"/>
      <c r="J19" s="257"/>
      <c r="K19" s="255"/>
    </row>
    <row r="20" spans="1:17" s="253" customFormat="1" ht="21.95" customHeight="1">
      <c r="A20" s="255"/>
      <c r="B20" s="255"/>
      <c r="C20" s="255"/>
      <c r="D20" s="255"/>
      <c r="E20" s="255"/>
      <c r="F20" s="255"/>
      <c r="G20" s="255"/>
      <c r="H20" s="255"/>
      <c r="I20" s="255"/>
      <c r="J20" s="255"/>
      <c r="K20" s="255"/>
    </row>
    <row r="21" spans="1:17" s="253" customFormat="1" ht="30" customHeight="1">
      <c r="A21" s="255"/>
      <c r="B21" s="255" t="s">
        <v>227</v>
      </c>
      <c r="C21" s="255"/>
      <c r="D21" s="258"/>
      <c r="E21" s="262">
        <f>入力シート!C69</f>
        <v>0</v>
      </c>
      <c r="F21" s="262"/>
      <c r="G21" s="262"/>
      <c r="H21" s="262"/>
      <c r="I21" s="261"/>
      <c r="J21" s="255"/>
      <c r="K21" s="255"/>
      <c r="Q21" s="270"/>
    </row>
    <row r="22" spans="1:17" s="253" customFormat="1" ht="21.95" customHeight="1">
      <c r="A22" s="255"/>
      <c r="B22" s="255"/>
      <c r="C22" s="255"/>
      <c r="D22" s="255"/>
      <c r="E22" s="263" t="s">
        <v>250</v>
      </c>
      <c r="F22" s="255"/>
      <c r="G22" s="255"/>
      <c r="H22" s="255"/>
      <c r="I22" s="255"/>
      <c r="J22" s="255"/>
      <c r="K22" s="255"/>
    </row>
    <row r="23" spans="1:17" s="253" customFormat="1" ht="21.95" customHeight="1">
      <c r="A23" s="255"/>
      <c r="B23" s="255" t="s">
        <v>180</v>
      </c>
      <c r="C23" s="255"/>
      <c r="D23" s="255"/>
      <c r="E23" s="255"/>
      <c r="F23" s="255"/>
      <c r="G23" s="255"/>
      <c r="H23" s="255"/>
      <c r="I23" s="255"/>
      <c r="J23" s="255"/>
      <c r="K23" s="255"/>
    </row>
    <row r="24" spans="1:17" s="253" customFormat="1" ht="19.5" customHeight="1">
      <c r="A24" s="255"/>
      <c r="B24" s="257" t="str">
        <f>IF(入力シート!$E$71="第３号","☑","□")</f>
        <v>☑</v>
      </c>
      <c r="C24" s="255" t="s">
        <v>182</v>
      </c>
      <c r="D24" s="255"/>
      <c r="E24" s="255"/>
      <c r="F24" s="255"/>
      <c r="G24" s="255"/>
      <c r="H24" s="255"/>
      <c r="I24" s="255"/>
      <c r="J24" s="255"/>
      <c r="K24" s="255"/>
    </row>
    <row r="25" spans="1:17" s="253" customFormat="1" ht="19.5" customHeight="1">
      <c r="A25" s="255"/>
      <c r="B25" s="257"/>
      <c r="C25" s="255" t="s">
        <v>159</v>
      </c>
      <c r="D25" s="255"/>
      <c r="E25" s="255"/>
      <c r="F25" s="255"/>
      <c r="G25" s="255"/>
      <c r="H25" s="255"/>
      <c r="I25" s="255"/>
      <c r="J25" s="255"/>
      <c r="K25" s="255"/>
    </row>
    <row r="26" spans="1:17" s="253" customFormat="1" ht="19.5" customHeight="1">
      <c r="A26" s="255"/>
      <c r="B26" s="257"/>
      <c r="C26" s="255" t="s">
        <v>101</v>
      </c>
      <c r="D26" s="255"/>
      <c r="E26" s="255"/>
      <c r="F26" s="255"/>
      <c r="G26" s="255"/>
      <c r="H26" s="255"/>
      <c r="I26" s="255"/>
      <c r="J26" s="255"/>
      <c r="K26" s="255"/>
    </row>
    <row r="27" spans="1:17" s="253" customFormat="1" ht="19.5" customHeight="1">
      <c r="A27" s="255"/>
      <c r="B27" s="257" t="str">
        <f>IF(入力シート!$E$71="第９号","☑","□")</f>
        <v>□</v>
      </c>
      <c r="C27" s="255" t="s">
        <v>28</v>
      </c>
      <c r="D27" s="255"/>
      <c r="E27" s="255"/>
      <c r="F27" s="255"/>
      <c r="G27" s="255"/>
      <c r="H27" s="255"/>
      <c r="I27" s="255"/>
      <c r="J27" s="255"/>
      <c r="K27" s="255"/>
    </row>
    <row r="28" spans="1:17" s="253" customFormat="1" ht="19.5" customHeight="1">
      <c r="A28" s="255"/>
      <c r="B28" s="255"/>
      <c r="C28" s="255" t="s">
        <v>183</v>
      </c>
      <c r="D28" s="259" t="str">
        <f>IF(入力シート!E71="第９号",入力シート!C72,"")</f>
        <v/>
      </c>
      <c r="E28" s="259"/>
      <c r="F28" s="259"/>
      <c r="G28" s="259"/>
      <c r="H28" s="259"/>
      <c r="I28" s="259"/>
      <c r="J28" s="255"/>
      <c r="K28" s="255"/>
    </row>
    <row r="29" spans="1:17" s="253" customFormat="1" ht="19.5" customHeight="1">
      <c r="A29" s="255"/>
      <c r="B29" s="255"/>
      <c r="C29" s="255"/>
      <c r="D29" s="259"/>
      <c r="E29" s="259"/>
      <c r="F29" s="259"/>
      <c r="G29" s="259"/>
      <c r="H29" s="259"/>
      <c r="I29" s="259"/>
      <c r="J29" s="255"/>
      <c r="K29" s="255"/>
    </row>
    <row r="30" spans="1:17" s="253" customFormat="1" ht="19.5" customHeight="1">
      <c r="A30" s="255"/>
      <c r="B30" s="255"/>
      <c r="C30" s="255"/>
      <c r="D30" s="259"/>
      <c r="E30" s="259"/>
      <c r="F30" s="259"/>
      <c r="G30" s="259"/>
      <c r="H30" s="259"/>
      <c r="I30" s="259"/>
      <c r="J30" s="255"/>
      <c r="K30" s="255"/>
    </row>
    <row r="31" spans="1:17" s="253" customFormat="1" ht="21.95" customHeight="1">
      <c r="A31" s="255"/>
      <c r="B31" s="255"/>
      <c r="C31" s="255"/>
      <c r="D31" s="259"/>
      <c r="E31" s="259"/>
      <c r="F31" s="259"/>
      <c r="G31" s="259"/>
      <c r="H31" s="259"/>
      <c r="I31" s="259"/>
      <c r="J31" s="255"/>
      <c r="K31" s="255"/>
    </row>
    <row r="32" spans="1:17">
      <c r="A32" s="254"/>
      <c r="B32" s="254"/>
      <c r="C32" s="254"/>
      <c r="D32" s="254"/>
      <c r="E32" s="254"/>
      <c r="F32" s="254"/>
      <c r="G32" s="254"/>
      <c r="H32" s="254"/>
      <c r="I32" s="254"/>
      <c r="J32" s="254"/>
      <c r="K32" s="254"/>
    </row>
    <row r="33" spans="1:11">
      <c r="A33" s="254"/>
      <c r="B33" s="254"/>
      <c r="C33" s="254"/>
      <c r="D33" s="254"/>
      <c r="E33" s="254"/>
      <c r="F33" s="254"/>
      <c r="G33" s="254"/>
      <c r="H33" s="254"/>
      <c r="I33" s="254"/>
      <c r="J33" s="254"/>
      <c r="K33" s="254"/>
    </row>
    <row r="34" spans="1:11">
      <c r="A34" s="254"/>
      <c r="B34" s="254"/>
      <c r="C34" s="254"/>
      <c r="D34" s="254"/>
      <c r="E34" s="254"/>
      <c r="F34" s="254"/>
      <c r="G34" s="254"/>
      <c r="H34" s="254"/>
      <c r="I34" s="254"/>
      <c r="J34" s="254"/>
      <c r="K34" s="254"/>
    </row>
    <row r="35" spans="1:11">
      <c r="A35" s="254"/>
      <c r="B35" s="254"/>
      <c r="C35" s="254"/>
      <c r="D35" s="254"/>
      <c r="E35" s="254"/>
      <c r="F35" s="254"/>
      <c r="G35" s="254"/>
      <c r="H35" s="254"/>
      <c r="I35" s="254"/>
      <c r="J35" s="254"/>
      <c r="K35" s="254"/>
    </row>
    <row r="36" spans="1:11">
      <c r="A36" s="254"/>
      <c r="B36" s="254"/>
      <c r="C36" s="254"/>
      <c r="D36" s="254"/>
      <c r="E36" s="254"/>
      <c r="F36" s="254"/>
      <c r="G36" s="254"/>
      <c r="H36" s="254"/>
      <c r="I36" s="254"/>
      <c r="J36" s="254"/>
      <c r="K36" s="254"/>
    </row>
    <row r="37" spans="1:11">
      <c r="A37" s="254"/>
      <c r="B37" s="254"/>
      <c r="C37" s="254"/>
      <c r="D37" s="254"/>
      <c r="E37" s="254"/>
      <c r="F37" s="254"/>
      <c r="G37" s="254"/>
      <c r="H37" s="254"/>
      <c r="I37" s="254"/>
      <c r="J37" s="254"/>
      <c r="K37" s="254"/>
    </row>
  </sheetData>
  <sheetProtection sheet="1" objects="1" scenarios="1"/>
  <mergeCells count="9">
    <mergeCell ref="H4:J4"/>
    <mergeCell ref="G7:J7"/>
    <mergeCell ref="G8:J8"/>
    <mergeCell ref="G9:J9"/>
    <mergeCell ref="E17:I17"/>
    <mergeCell ref="B19:D19"/>
    <mergeCell ref="E19:I19"/>
    <mergeCell ref="E21:H21"/>
    <mergeCell ref="D28:I31"/>
  </mergeCells>
  <phoneticPr fontId="1"/>
  <pageMargins left="0.7" right="0.7" top="0.75" bottom="0.75" header="0.3" footer="0.3"/>
  <pageSetup paperSize="9" fitToWidth="1" fitToHeight="1" orientation="portrait" usePrinterDefaults="1"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tabColor rgb="FFFF99CC"/>
  </sheetPr>
  <dimension ref="A1:Q37"/>
  <sheetViews>
    <sheetView view="pageBreakPreview" zoomScaleSheetLayoutView="100" workbookViewId="0"/>
  </sheetViews>
  <sheetFormatPr defaultRowHeight="14.25"/>
  <cols>
    <col min="1" max="1" width="3.125" style="252" customWidth="1"/>
    <col min="2" max="2" width="17.875" style="252" customWidth="1"/>
    <col min="3" max="3" width="6.25" style="252" customWidth="1"/>
    <col min="4" max="4" width="18.625" style="252" customWidth="1"/>
    <col min="5" max="5" width="4.625" style="252" customWidth="1"/>
    <col min="6" max="6" width="6.625" style="252" customWidth="1"/>
    <col min="7" max="8" width="11.625" style="252" customWidth="1"/>
    <col min="9" max="9" width="6.625" style="252" customWidth="1"/>
    <col min="10" max="16384" width="9" style="252" customWidth="1"/>
  </cols>
  <sheetData>
    <row r="1" spans="1:9" ht="18.75" customHeight="1">
      <c r="A1" s="254" t="s">
        <v>253</v>
      </c>
      <c r="B1" s="254"/>
      <c r="C1" s="254"/>
      <c r="D1" s="254"/>
      <c r="E1" s="254"/>
      <c r="F1" s="254"/>
      <c r="G1" s="254"/>
      <c r="H1" s="254"/>
      <c r="I1" s="254"/>
    </row>
    <row r="2" spans="1:9" s="253" customFormat="1" ht="21.95" customHeight="1">
      <c r="A2" s="255"/>
      <c r="B2" s="255"/>
      <c r="C2" s="255"/>
      <c r="D2" s="255"/>
      <c r="E2" s="255"/>
      <c r="F2" s="255"/>
      <c r="G2" s="269">
        <f ca="1">NOW()</f>
        <v>46210.680928055554</v>
      </c>
      <c r="H2" s="269"/>
      <c r="I2" s="269"/>
    </row>
    <row r="3" spans="1:9" s="253" customFormat="1" ht="21.95" customHeight="1">
      <c r="A3" s="255"/>
      <c r="B3" s="255" t="s">
        <v>154</v>
      </c>
      <c r="C3" s="255"/>
      <c r="D3" s="255"/>
      <c r="E3" s="255"/>
      <c r="F3" s="255"/>
      <c r="G3" s="255"/>
      <c r="H3" s="255"/>
      <c r="I3" s="255"/>
    </row>
    <row r="4" spans="1:9" s="253" customFormat="1" ht="21.95" customHeight="1">
      <c r="A4" s="264" t="s">
        <v>241</v>
      </c>
      <c r="B4" s="264"/>
      <c r="C4" s="264"/>
      <c r="D4" s="264"/>
      <c r="E4" s="264"/>
      <c r="F4" s="264"/>
      <c r="G4" s="264"/>
      <c r="H4" s="264"/>
      <c r="I4" s="264"/>
    </row>
    <row r="5" spans="1:9" s="253" customFormat="1" ht="21.95" customHeight="1">
      <c r="A5" s="255"/>
      <c r="B5" s="255"/>
      <c r="C5" s="255"/>
      <c r="D5" s="255"/>
      <c r="E5" s="255"/>
      <c r="F5" s="255"/>
      <c r="G5" s="255"/>
      <c r="H5" s="255"/>
      <c r="I5" s="255"/>
    </row>
    <row r="6" spans="1:9" s="253" customFormat="1" ht="21.75" customHeight="1">
      <c r="A6" s="255"/>
      <c r="B6" s="255"/>
      <c r="C6" s="255"/>
      <c r="D6" s="272" t="s">
        <v>261</v>
      </c>
      <c r="E6" s="272"/>
      <c r="F6" s="273" t="s">
        <v>176</v>
      </c>
      <c r="G6" s="274" t="str">
        <f>入力シート!C10</f>
        <v>千葉県旭市●●****番地*</v>
      </c>
      <c r="H6" s="274"/>
      <c r="I6" s="274"/>
    </row>
    <row r="7" spans="1:9" s="253" customFormat="1" ht="21.75" customHeight="1">
      <c r="A7" s="255"/>
      <c r="B7" s="255"/>
      <c r="C7" s="255"/>
      <c r="D7" s="272" t="s">
        <v>6</v>
      </c>
      <c r="E7" s="272"/>
      <c r="F7" s="273" t="s">
        <v>176</v>
      </c>
      <c r="G7" s="274" t="str">
        <f>入力シート!C11</f>
        <v xml:space="preserve">株式会社●●●●●商事 </v>
      </c>
      <c r="H7" s="274"/>
      <c r="I7" s="274"/>
    </row>
    <row r="8" spans="1:9" s="253" customFormat="1" ht="21.75" customHeight="1">
      <c r="A8" s="255"/>
      <c r="B8" s="255"/>
      <c r="C8" s="255"/>
      <c r="D8" s="272" t="s">
        <v>254</v>
      </c>
      <c r="E8" s="272"/>
      <c r="F8" s="273" t="s">
        <v>176</v>
      </c>
      <c r="G8" s="274" t="str">
        <f>入力シート!C12</f>
        <v>代表取締役　山田太郎</v>
      </c>
      <c r="H8" s="274"/>
      <c r="I8" s="274"/>
    </row>
    <row r="9" spans="1:9" s="253" customFormat="1" ht="19.5" customHeight="1">
      <c r="A9" s="255"/>
      <c r="B9" s="255"/>
      <c r="C9" s="255"/>
      <c r="D9" s="255"/>
      <c r="E9" s="255"/>
      <c r="F9" s="255"/>
      <c r="G9" s="255"/>
      <c r="H9" s="255"/>
      <c r="I9" s="255"/>
    </row>
    <row r="10" spans="1:9" s="253" customFormat="1" ht="21.95" customHeight="1">
      <c r="A10" s="255"/>
      <c r="B10" s="255" t="s">
        <v>255</v>
      </c>
      <c r="C10" s="255"/>
      <c r="D10" s="255"/>
      <c r="E10" s="255"/>
      <c r="F10" s="255"/>
      <c r="G10" s="255"/>
      <c r="H10" s="255"/>
      <c r="I10" s="255"/>
    </row>
    <row r="11" spans="1:9" s="253" customFormat="1" ht="21.95" customHeight="1">
      <c r="A11" s="255"/>
      <c r="B11" s="255" t="s">
        <v>256</v>
      </c>
      <c r="C11" s="255"/>
      <c r="D11" s="255"/>
      <c r="E11" s="255"/>
      <c r="F11" s="255"/>
      <c r="G11" s="255"/>
      <c r="H11" s="255"/>
      <c r="I11" s="255"/>
    </row>
    <row r="12" spans="1:9" s="253" customFormat="1" ht="21.95" customHeight="1">
      <c r="A12" s="255"/>
      <c r="B12" s="255"/>
      <c r="C12" s="255"/>
      <c r="D12" s="255"/>
      <c r="E12" s="255"/>
      <c r="F12" s="255"/>
      <c r="G12" s="255"/>
      <c r="H12" s="255"/>
      <c r="I12" s="255"/>
    </row>
    <row r="13" spans="1:9" s="253" customFormat="1" ht="21.95" customHeight="1">
      <c r="A13" s="255"/>
      <c r="B13" s="255" t="s">
        <v>257</v>
      </c>
      <c r="C13" s="255"/>
      <c r="D13" s="255"/>
      <c r="E13" s="255"/>
      <c r="F13" s="255"/>
      <c r="G13" s="255"/>
      <c r="H13" s="255"/>
      <c r="I13" s="255"/>
    </row>
    <row r="14" spans="1:9" s="253" customFormat="1" ht="21.95" customHeight="1">
      <c r="A14" s="255"/>
      <c r="B14" s="255" t="s">
        <v>273</v>
      </c>
      <c r="C14" s="271">
        <f>入力シート!C75</f>
        <v>0</v>
      </c>
      <c r="D14" s="255"/>
      <c r="E14" s="255"/>
      <c r="F14" s="255"/>
      <c r="G14" s="255"/>
      <c r="H14" s="255"/>
      <c r="I14" s="255"/>
    </row>
    <row r="15" spans="1:9" s="253" customFormat="1" ht="21.95" customHeight="1">
      <c r="A15" s="255"/>
      <c r="B15" s="255" t="s">
        <v>62</v>
      </c>
      <c r="C15" s="271">
        <f>入力シート!C76</f>
        <v>0</v>
      </c>
      <c r="D15" s="255"/>
      <c r="E15" s="257"/>
      <c r="F15" s="255"/>
      <c r="G15" s="255"/>
      <c r="H15" s="255"/>
      <c r="I15" s="255"/>
    </row>
    <row r="16" spans="1:9" s="253" customFormat="1" ht="21.95" customHeight="1">
      <c r="A16" s="255"/>
      <c r="B16" s="255" t="s">
        <v>113</v>
      </c>
      <c r="C16" s="271">
        <f>入力シート!C77</f>
        <v>0</v>
      </c>
      <c r="D16" s="255"/>
      <c r="E16" s="257"/>
      <c r="F16" s="255"/>
      <c r="G16" s="255"/>
      <c r="H16" s="255"/>
      <c r="I16" s="255"/>
    </row>
    <row r="17" spans="1:17" s="253" customFormat="1" ht="21.95" customHeight="1">
      <c r="A17" s="255"/>
      <c r="B17" s="255" t="s">
        <v>193</v>
      </c>
      <c r="C17" s="271">
        <f>入力シート!C78</f>
        <v>0</v>
      </c>
      <c r="D17" s="255"/>
      <c r="E17" s="257"/>
      <c r="F17" s="255"/>
      <c r="G17" s="255"/>
      <c r="H17" s="255"/>
      <c r="I17" s="255"/>
    </row>
    <row r="18" spans="1:17" s="253" customFormat="1" ht="21.95" customHeight="1">
      <c r="A18" s="255"/>
      <c r="B18" s="255"/>
      <c r="C18" s="255"/>
      <c r="D18" s="255"/>
      <c r="E18" s="257"/>
      <c r="F18" s="255"/>
      <c r="G18" s="255"/>
      <c r="H18" s="255"/>
      <c r="I18" s="255"/>
    </row>
    <row r="19" spans="1:17" s="253" customFormat="1" ht="21.95" customHeight="1">
      <c r="A19" s="255"/>
      <c r="B19" s="255" t="s">
        <v>211</v>
      </c>
      <c r="C19" s="255"/>
      <c r="D19" s="255"/>
      <c r="E19" s="255"/>
      <c r="F19" s="255"/>
      <c r="G19" s="255"/>
      <c r="H19" s="255"/>
      <c r="I19" s="255"/>
    </row>
    <row r="20" spans="1:17" s="253" customFormat="1" ht="21.95" customHeight="1">
      <c r="A20" s="255"/>
      <c r="B20" s="255" t="s">
        <v>273</v>
      </c>
      <c r="C20" s="271">
        <f>入力シート!C79</f>
        <v>0</v>
      </c>
      <c r="D20" s="255"/>
      <c r="E20" s="255"/>
      <c r="F20" s="255"/>
      <c r="G20" s="255"/>
      <c r="H20" s="255"/>
      <c r="I20" s="255"/>
    </row>
    <row r="21" spans="1:17" s="253" customFormat="1" ht="21.95" customHeight="1">
      <c r="A21" s="255"/>
      <c r="B21" s="255" t="s">
        <v>62</v>
      </c>
      <c r="C21" s="271">
        <f>入力シート!C80</f>
        <v>0</v>
      </c>
      <c r="D21" s="255"/>
      <c r="E21" s="257"/>
      <c r="F21" s="255"/>
      <c r="G21" s="255"/>
      <c r="H21" s="255"/>
      <c r="I21" s="255"/>
      <c r="Q21" s="270"/>
    </row>
    <row r="22" spans="1:17" s="253" customFormat="1" ht="21.95" customHeight="1">
      <c r="A22" s="255"/>
      <c r="B22" s="255" t="s">
        <v>113</v>
      </c>
      <c r="C22" s="271">
        <f>入力シート!C81</f>
        <v>0</v>
      </c>
      <c r="D22" s="255"/>
      <c r="E22" s="257"/>
      <c r="F22" s="255"/>
      <c r="G22" s="255"/>
      <c r="H22" s="255"/>
      <c r="I22" s="255"/>
    </row>
    <row r="23" spans="1:17" s="253" customFormat="1" ht="21.95" customHeight="1">
      <c r="A23" s="255"/>
      <c r="B23" s="255" t="s">
        <v>193</v>
      </c>
      <c r="C23" s="271">
        <f>入力シート!C82</f>
        <v>0</v>
      </c>
      <c r="D23" s="255"/>
      <c r="E23" s="257"/>
      <c r="F23" s="255"/>
      <c r="G23" s="255"/>
      <c r="H23" s="255"/>
      <c r="I23" s="255"/>
    </row>
    <row r="24" spans="1:17" s="253" customFormat="1" ht="21.95" customHeight="1">
      <c r="A24" s="255"/>
      <c r="B24" s="255"/>
      <c r="C24" s="255"/>
      <c r="D24" s="255"/>
      <c r="E24" s="257"/>
      <c r="F24" s="255"/>
      <c r="G24" s="255"/>
      <c r="H24" s="255"/>
      <c r="I24" s="255"/>
    </row>
    <row r="25" spans="1:17" s="253" customFormat="1" ht="21.95" customHeight="1">
      <c r="A25" s="255"/>
      <c r="B25" s="255" t="s">
        <v>221</v>
      </c>
      <c r="C25" s="255"/>
      <c r="D25" s="255"/>
      <c r="E25" s="257"/>
      <c r="F25" s="255"/>
      <c r="G25" s="255"/>
      <c r="H25" s="255"/>
      <c r="I25" s="255"/>
    </row>
    <row r="26" spans="1:17" s="253" customFormat="1" ht="21.95" customHeight="1">
      <c r="A26" s="255"/>
      <c r="B26" s="255" t="s">
        <v>258</v>
      </c>
      <c r="C26" s="255"/>
      <c r="D26" s="255"/>
      <c r="E26" s="257"/>
      <c r="F26" s="255"/>
      <c r="G26" s="255"/>
      <c r="H26" s="255"/>
      <c r="I26" s="255"/>
    </row>
    <row r="27" spans="1:17" s="253" customFormat="1" ht="21.95" customHeight="1">
      <c r="A27" s="255"/>
      <c r="B27" s="255" t="s">
        <v>259</v>
      </c>
      <c r="C27" s="255"/>
      <c r="D27" s="255"/>
      <c r="E27" s="257"/>
      <c r="F27" s="255"/>
      <c r="G27" s="255"/>
      <c r="H27" s="255"/>
      <c r="I27" s="255"/>
    </row>
    <row r="28" spans="1:17" s="253" customFormat="1" ht="21.95" customHeight="1">
      <c r="A28" s="255"/>
      <c r="B28" s="255" t="s">
        <v>260</v>
      </c>
      <c r="C28" s="255"/>
      <c r="D28" s="255"/>
      <c r="E28" s="257"/>
      <c r="F28" s="255"/>
      <c r="G28" s="255"/>
      <c r="H28" s="255"/>
      <c r="I28" s="255"/>
    </row>
    <row r="29" spans="1:17" s="253" customFormat="1" ht="21.95" customHeight="1">
      <c r="A29" s="255"/>
      <c r="B29" s="255" t="s">
        <v>23</v>
      </c>
      <c r="C29" s="255"/>
      <c r="D29" s="255"/>
      <c r="E29" s="257"/>
      <c r="F29" s="255"/>
      <c r="G29" s="255"/>
      <c r="H29" s="255"/>
      <c r="I29" s="255"/>
    </row>
    <row r="30" spans="1:17" s="253" customFormat="1" ht="21.95" customHeight="1">
      <c r="A30" s="255"/>
      <c r="B30" s="255" t="s">
        <v>262</v>
      </c>
      <c r="C30" s="255"/>
      <c r="D30" s="255"/>
      <c r="E30" s="257"/>
      <c r="F30" s="255"/>
      <c r="G30" s="255"/>
      <c r="H30" s="255"/>
      <c r="I30" s="255"/>
    </row>
    <row r="31" spans="1:17" s="253" customFormat="1" ht="21.95" customHeight="1">
      <c r="A31" s="255"/>
      <c r="B31" s="255" t="s">
        <v>263</v>
      </c>
      <c r="C31" s="255"/>
      <c r="D31" s="255"/>
      <c r="E31" s="257"/>
      <c r="F31" s="255"/>
      <c r="G31" s="255"/>
      <c r="H31" s="255"/>
      <c r="I31" s="255"/>
    </row>
    <row r="32" spans="1:17" s="253" customFormat="1" ht="21.95" customHeight="1">
      <c r="A32" s="255"/>
      <c r="B32" s="255" t="s">
        <v>264</v>
      </c>
      <c r="C32" s="255"/>
      <c r="D32" s="255"/>
      <c r="E32" s="257"/>
      <c r="F32" s="255"/>
      <c r="G32" s="255"/>
      <c r="H32" s="255"/>
      <c r="I32" s="255"/>
    </row>
    <row r="33" spans="1:9" s="253" customFormat="1" ht="21.95" customHeight="1">
      <c r="A33" s="255"/>
      <c r="B33" s="255" t="s">
        <v>190</v>
      </c>
      <c r="C33" s="255"/>
      <c r="D33" s="255"/>
      <c r="E33" s="257"/>
      <c r="F33" s="255"/>
      <c r="G33" s="255"/>
      <c r="H33" s="255"/>
      <c r="I33" s="255"/>
    </row>
    <row r="34" spans="1:9" s="253" customFormat="1" ht="21.95" customHeight="1">
      <c r="A34" s="255"/>
      <c r="B34" s="255" t="s">
        <v>265</v>
      </c>
      <c r="C34" s="255"/>
      <c r="D34" s="255"/>
      <c r="E34" s="257"/>
      <c r="F34" s="255"/>
      <c r="G34" s="255"/>
      <c r="H34" s="255"/>
      <c r="I34" s="255"/>
    </row>
    <row r="35" spans="1:9" s="253" customFormat="1" ht="21.95" customHeight="1">
      <c r="A35" s="255"/>
      <c r="B35" s="255" t="s">
        <v>266</v>
      </c>
      <c r="C35" s="255"/>
      <c r="D35" s="255"/>
      <c r="E35" s="257"/>
      <c r="F35" s="255"/>
      <c r="G35" s="255"/>
      <c r="H35" s="255"/>
      <c r="I35" s="255"/>
    </row>
    <row r="36" spans="1:9" ht="21.75" customHeight="1">
      <c r="A36" s="254"/>
      <c r="B36" s="254" t="s">
        <v>217</v>
      </c>
      <c r="C36" s="254"/>
      <c r="D36" s="254"/>
      <c r="E36" s="254"/>
      <c r="F36" s="254"/>
      <c r="G36" s="254"/>
      <c r="H36" s="254"/>
      <c r="I36" s="254"/>
    </row>
    <row r="37" spans="1:9" ht="21.75" customHeight="1">
      <c r="A37" s="254"/>
      <c r="B37" s="254" t="s">
        <v>267</v>
      </c>
      <c r="C37" s="254"/>
      <c r="D37" s="254"/>
      <c r="E37" s="254"/>
      <c r="F37" s="254"/>
      <c r="G37" s="254"/>
      <c r="H37" s="254"/>
      <c r="I37" s="254"/>
    </row>
  </sheetData>
  <sheetProtection sheet="1" objects="1" scenarios="1"/>
  <mergeCells count="8">
    <mergeCell ref="G2:I2"/>
    <mergeCell ref="A4:I4"/>
    <mergeCell ref="D6:E6"/>
    <mergeCell ref="G6:I6"/>
    <mergeCell ref="D7:E7"/>
    <mergeCell ref="G7:I7"/>
    <mergeCell ref="D8:E8"/>
    <mergeCell ref="G8:I8"/>
  </mergeCells>
  <phoneticPr fontId="1"/>
  <pageMargins left="0.7" right="0.7" top="0.75" bottom="0.75" header="0.3" footer="0.3"/>
  <pageSetup paperSize="9" scale="99" fitToWidth="1" fitToHeight="1" orientation="portrait" usePrinterDefaults="1" r:id="rId1"/>
  <colBreaks count="1" manualBreakCount="1">
    <brk id="9"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tabColor rgb="FFFF99CC"/>
    <pageSetUpPr autoPageBreaks="0"/>
  </sheetPr>
  <dimension ref="A1:Q30"/>
  <sheetViews>
    <sheetView showGridLines="0" showZeros="0" zoomScaleSheetLayoutView="100" workbookViewId="0">
      <selection sqref="A1:O1"/>
    </sheetView>
  </sheetViews>
  <sheetFormatPr defaultRowHeight="14.25"/>
  <cols>
    <col min="1" max="1" width="1.625" style="89" customWidth="1"/>
    <col min="2" max="2" width="13.125" style="89" customWidth="1"/>
    <col min="3" max="14" width="5.625" style="89" customWidth="1"/>
    <col min="15" max="15" width="1.625" style="89" customWidth="1"/>
    <col min="16" max="16384" width="9" style="89" customWidth="1"/>
  </cols>
  <sheetData>
    <row r="1" spans="1:15" ht="22.5" customHeight="1">
      <c r="A1" s="90" t="s">
        <v>277</v>
      </c>
      <c r="B1" s="90"/>
      <c r="C1" s="90"/>
      <c r="D1" s="90"/>
      <c r="E1" s="90"/>
      <c r="F1" s="90"/>
      <c r="G1" s="90"/>
      <c r="H1" s="90"/>
      <c r="I1" s="90"/>
      <c r="J1" s="90"/>
      <c r="K1" s="90"/>
      <c r="L1" s="90"/>
      <c r="M1" s="90"/>
      <c r="N1" s="90"/>
      <c r="O1" s="90"/>
    </row>
    <row r="2" spans="1:15" ht="16.5" customHeight="1">
      <c r="A2" s="91"/>
      <c r="B2" s="91"/>
      <c r="C2" s="91"/>
      <c r="D2" s="91"/>
      <c r="E2" s="91"/>
      <c r="F2" s="91"/>
      <c r="G2" s="91"/>
      <c r="H2" s="91"/>
      <c r="I2" s="91"/>
      <c r="J2" s="91"/>
      <c r="K2" s="91"/>
      <c r="L2" s="91"/>
      <c r="M2" s="91"/>
      <c r="N2" s="91"/>
      <c r="O2" s="91"/>
    </row>
    <row r="3" spans="1:15">
      <c r="A3" s="92"/>
      <c r="B3" s="96"/>
      <c r="C3" s="96"/>
      <c r="D3" s="92"/>
      <c r="E3" s="92"/>
      <c r="F3" s="92"/>
      <c r="G3" s="92"/>
      <c r="H3" s="92"/>
      <c r="I3" s="92"/>
      <c r="J3" s="92"/>
      <c r="K3" s="92"/>
      <c r="L3" s="92"/>
      <c r="M3" s="92"/>
      <c r="N3" s="92"/>
      <c r="O3" s="92"/>
    </row>
    <row r="4" spans="1:15">
      <c r="A4" s="92"/>
      <c r="B4" s="92"/>
      <c r="C4" s="92"/>
      <c r="D4" s="92"/>
      <c r="E4" s="92"/>
      <c r="F4" s="92"/>
      <c r="G4" s="92"/>
      <c r="H4" s="92"/>
      <c r="I4" s="92"/>
      <c r="J4" s="92"/>
      <c r="K4" s="112">
        <f ca="1">NOW()</f>
        <v>46210.680928055554</v>
      </c>
      <c r="L4" s="112"/>
      <c r="M4" s="112"/>
      <c r="N4" s="112"/>
      <c r="O4" s="112"/>
    </row>
    <row r="5" spans="1:15">
      <c r="A5" s="92"/>
      <c r="B5" s="96"/>
      <c r="C5" s="96"/>
      <c r="D5" s="92"/>
      <c r="E5" s="92"/>
      <c r="F5" s="92"/>
      <c r="G5" s="92"/>
      <c r="H5" s="92"/>
      <c r="I5" s="92"/>
      <c r="J5" s="92"/>
      <c r="K5" s="92"/>
      <c r="L5" s="92"/>
      <c r="M5" s="92"/>
      <c r="N5" s="92"/>
      <c r="O5" s="92"/>
    </row>
    <row r="6" spans="1:15">
      <c r="A6" s="93" t="s">
        <v>1</v>
      </c>
      <c r="B6" s="93"/>
      <c r="C6" s="93"/>
      <c r="D6" s="106"/>
      <c r="E6" s="106"/>
      <c r="F6" s="106"/>
      <c r="G6" s="92"/>
      <c r="H6" s="92"/>
      <c r="I6" s="92"/>
      <c r="J6" s="92"/>
      <c r="K6" s="92"/>
      <c r="L6" s="92"/>
      <c r="M6" s="92"/>
      <c r="N6" s="92"/>
      <c r="O6" s="92"/>
    </row>
    <row r="7" spans="1:15">
      <c r="A7" s="92"/>
      <c r="B7" s="96"/>
      <c r="C7" s="96"/>
      <c r="D7" s="92"/>
      <c r="E7" s="92"/>
      <c r="F7" s="92"/>
      <c r="G7" s="92"/>
      <c r="H7" s="92"/>
      <c r="I7" s="92"/>
      <c r="J7" s="92"/>
      <c r="K7" s="92"/>
      <c r="L7" s="92"/>
      <c r="M7" s="92"/>
      <c r="N7" s="92"/>
      <c r="O7" s="92"/>
    </row>
    <row r="8" spans="1:15" ht="32.25" customHeight="1">
      <c r="A8" s="92"/>
      <c r="B8" s="96"/>
      <c r="C8" s="96"/>
      <c r="D8" s="92"/>
      <c r="E8" s="92"/>
      <c r="F8" s="93" t="s">
        <v>3</v>
      </c>
      <c r="G8" s="93"/>
      <c r="H8" s="93"/>
      <c r="I8" s="111" t="str">
        <f>入力シート!$C$10</f>
        <v>千葉県旭市●●****番地*</v>
      </c>
      <c r="J8" s="111"/>
      <c r="K8" s="111"/>
      <c r="L8" s="111"/>
      <c r="M8" s="111"/>
      <c r="N8" s="111"/>
      <c r="O8" s="95"/>
    </row>
    <row r="9" spans="1:15" ht="32.25" customHeight="1">
      <c r="A9" s="92"/>
      <c r="B9" s="92"/>
      <c r="C9" s="92"/>
      <c r="D9" s="92"/>
      <c r="E9" s="92"/>
      <c r="F9" s="93" t="s">
        <v>51</v>
      </c>
      <c r="G9" s="93"/>
      <c r="H9" s="93"/>
      <c r="I9" s="111" t="str">
        <f>入力シート!$C$11</f>
        <v xml:space="preserve">株式会社●●●●●商事 </v>
      </c>
      <c r="J9" s="111"/>
      <c r="K9" s="111"/>
      <c r="L9" s="111"/>
      <c r="M9" s="111"/>
      <c r="N9" s="111"/>
      <c r="O9" s="95"/>
    </row>
    <row r="10" spans="1:15" ht="32.25" customHeight="1">
      <c r="A10" s="92"/>
      <c r="B10" s="97"/>
      <c r="C10" s="97"/>
      <c r="D10" s="92"/>
      <c r="E10" s="92"/>
      <c r="F10" s="93" t="s">
        <v>35</v>
      </c>
      <c r="G10" s="93"/>
      <c r="H10" s="93"/>
      <c r="I10" s="111" t="str">
        <f>入力シート!$C$12</f>
        <v>代表取締役　山田太郎</v>
      </c>
      <c r="J10" s="111"/>
      <c r="K10" s="111"/>
      <c r="L10" s="111"/>
      <c r="M10" s="111"/>
      <c r="N10" s="111"/>
      <c r="O10" s="95"/>
    </row>
    <row r="11" spans="1:15">
      <c r="A11" s="92"/>
      <c r="B11" s="97"/>
      <c r="C11" s="97"/>
      <c r="D11" s="92"/>
      <c r="E11" s="92"/>
      <c r="F11" s="92"/>
      <c r="G11" s="92"/>
      <c r="H11" s="92"/>
      <c r="I11" s="92"/>
      <c r="J11" s="92"/>
      <c r="K11" s="92"/>
      <c r="L11" s="92"/>
      <c r="M11" s="92"/>
      <c r="N11" s="92"/>
      <c r="O11" s="97"/>
    </row>
    <row r="12" spans="1:15" ht="17.25" customHeight="1">
      <c r="A12" s="92"/>
      <c r="B12" s="97"/>
      <c r="C12" s="97"/>
      <c r="D12" s="92"/>
      <c r="E12" s="92"/>
      <c r="F12" s="92"/>
      <c r="G12" s="92"/>
      <c r="H12" s="92"/>
      <c r="I12" s="92"/>
      <c r="J12" s="92"/>
      <c r="K12" s="92"/>
      <c r="L12" s="92"/>
      <c r="M12" s="92"/>
      <c r="N12" s="92"/>
      <c r="O12" s="97"/>
    </row>
    <row r="13" spans="1:15" ht="17.25" customHeight="1">
      <c r="A13" s="92"/>
      <c r="B13" s="97"/>
      <c r="C13" s="97"/>
      <c r="D13" s="92"/>
      <c r="E13" s="92"/>
      <c r="F13" s="92"/>
      <c r="G13" s="92"/>
      <c r="H13" s="92"/>
      <c r="I13" s="92"/>
      <c r="J13" s="92"/>
      <c r="K13" s="92"/>
      <c r="L13" s="92"/>
      <c r="M13" s="92"/>
      <c r="N13" s="92"/>
      <c r="O13" s="92"/>
    </row>
    <row r="14" spans="1:15" ht="17.25" customHeight="1">
      <c r="A14" s="94"/>
      <c r="B14" s="94" t="s">
        <v>196</v>
      </c>
      <c r="C14" s="94"/>
      <c r="D14" s="94"/>
      <c r="E14" s="94"/>
      <c r="F14" s="94"/>
      <c r="G14" s="94"/>
      <c r="H14" s="94"/>
      <c r="I14" s="94"/>
      <c r="J14" s="94"/>
      <c r="K14" s="94"/>
      <c r="L14" s="94"/>
      <c r="M14" s="94"/>
      <c r="N14" s="94"/>
      <c r="O14" s="94"/>
    </row>
    <row r="15" spans="1:15" ht="17.25" customHeight="1">
      <c r="A15" s="92"/>
      <c r="B15" s="96"/>
      <c r="C15" s="96"/>
      <c r="D15" s="92"/>
      <c r="E15" s="92"/>
      <c r="F15" s="92"/>
      <c r="G15" s="92"/>
      <c r="H15" s="92"/>
      <c r="I15" s="92"/>
      <c r="J15" s="92"/>
      <c r="K15" s="92"/>
      <c r="L15" s="92"/>
      <c r="M15" s="92"/>
      <c r="N15" s="92"/>
      <c r="O15" s="92"/>
    </row>
    <row r="16" spans="1:15">
      <c r="A16" s="92"/>
      <c r="B16" s="91" t="s">
        <v>0</v>
      </c>
      <c r="C16" s="91"/>
      <c r="D16" s="91"/>
      <c r="E16" s="91"/>
      <c r="F16" s="91"/>
      <c r="G16" s="91"/>
      <c r="H16" s="91"/>
      <c r="I16" s="91"/>
      <c r="J16" s="91"/>
      <c r="K16" s="91"/>
      <c r="L16" s="91"/>
      <c r="M16" s="91"/>
      <c r="N16" s="91"/>
      <c r="O16" s="91"/>
    </row>
    <row r="17" spans="1:17" ht="17.25" customHeight="1">
      <c r="A17" s="92"/>
      <c r="B17" s="92"/>
      <c r="C17" s="92"/>
      <c r="D17" s="92"/>
      <c r="E17" s="92"/>
      <c r="F17" s="92"/>
      <c r="G17" s="92"/>
      <c r="H17" s="92"/>
      <c r="I17" s="92"/>
      <c r="J17" s="92"/>
      <c r="K17" s="92"/>
      <c r="L17" s="92"/>
      <c r="M17" s="92"/>
      <c r="N17" s="92"/>
      <c r="O17" s="92"/>
    </row>
    <row r="18" spans="1:17" ht="44.25" customHeight="1">
      <c r="A18" s="92"/>
      <c r="B18" s="86" t="s">
        <v>236</v>
      </c>
      <c r="C18" s="86"/>
      <c r="D18" s="86"/>
      <c r="E18" s="109" t="str">
        <f>入力シート!$C$16</f>
        <v>●●●●●工事</v>
      </c>
      <c r="F18" s="109"/>
      <c r="G18" s="109"/>
      <c r="H18" s="109"/>
      <c r="I18" s="109"/>
      <c r="J18" s="109"/>
      <c r="K18" s="109"/>
      <c r="L18" s="109"/>
      <c r="M18" s="109"/>
      <c r="N18" s="109"/>
      <c r="O18" s="92"/>
    </row>
    <row r="19" spans="1:17" ht="44.25" customHeight="1">
      <c r="A19" s="92"/>
      <c r="B19" s="86" t="s">
        <v>188</v>
      </c>
      <c r="C19" s="86"/>
      <c r="D19" s="86"/>
      <c r="E19" s="110" t="str">
        <f>入力シート!$C$17</f>
        <v>旭市●●●●●</v>
      </c>
      <c r="F19" s="110"/>
      <c r="G19" s="110"/>
      <c r="H19" s="110"/>
      <c r="I19" s="110"/>
      <c r="J19" s="110"/>
      <c r="K19" s="110"/>
      <c r="L19" s="110"/>
      <c r="M19" s="110"/>
      <c r="N19" s="110"/>
      <c r="O19" s="92"/>
    </row>
    <row r="20" spans="1:17" ht="30" customHeight="1">
      <c r="A20" s="92"/>
      <c r="B20" s="98" t="s">
        <v>283</v>
      </c>
      <c r="C20" s="98"/>
      <c r="D20" s="98"/>
      <c r="E20" s="98"/>
      <c r="F20" s="98"/>
      <c r="G20" s="98"/>
      <c r="H20" s="98"/>
      <c r="I20" s="98"/>
      <c r="J20" s="98"/>
      <c r="K20" s="98"/>
      <c r="L20" s="98"/>
      <c r="M20" s="98"/>
      <c r="N20" s="98"/>
      <c r="O20" s="92"/>
    </row>
    <row r="21" spans="1:17" ht="24" customHeight="1">
      <c r="A21" s="92"/>
      <c r="B21" s="99" t="str">
        <f>IF(C21=入力シート!$C$20,"■","□")</f>
        <v>□</v>
      </c>
      <c r="C21" s="98" t="s">
        <v>279</v>
      </c>
      <c r="D21" s="98"/>
      <c r="E21" s="98"/>
      <c r="F21" s="98"/>
      <c r="G21" s="98"/>
      <c r="H21" s="98"/>
      <c r="I21" s="98"/>
      <c r="J21" s="98"/>
      <c r="K21" s="98"/>
      <c r="L21" s="98"/>
      <c r="M21" s="98"/>
      <c r="N21" s="98"/>
      <c r="O21" s="92"/>
      <c r="Q21" s="17"/>
    </row>
    <row r="22" spans="1:17" ht="24" customHeight="1">
      <c r="A22" s="92"/>
      <c r="B22" s="99" t="str">
        <f>IF(C22=入力シート!$C$20,"■","□")</f>
        <v>□</v>
      </c>
      <c r="C22" s="98" t="s">
        <v>281</v>
      </c>
      <c r="D22" s="98"/>
      <c r="E22" s="98"/>
      <c r="F22" s="98"/>
      <c r="G22" s="98"/>
      <c r="H22" s="98"/>
      <c r="I22" s="98"/>
      <c r="J22" s="98"/>
      <c r="K22" s="98"/>
      <c r="L22" s="98"/>
      <c r="M22" s="98"/>
      <c r="N22" s="98"/>
      <c r="O22" s="92"/>
    </row>
    <row r="23" spans="1:17" ht="24" customHeight="1">
      <c r="A23" s="92"/>
      <c r="B23" s="99"/>
      <c r="C23" s="98" t="s">
        <v>280</v>
      </c>
      <c r="D23" s="98"/>
      <c r="E23" s="98"/>
      <c r="F23" s="98"/>
      <c r="G23" s="98"/>
      <c r="H23" s="98"/>
      <c r="I23" s="98"/>
      <c r="J23" s="98"/>
      <c r="K23" s="98"/>
      <c r="L23" s="98"/>
      <c r="M23" s="98"/>
      <c r="N23" s="98"/>
      <c r="O23" s="92"/>
    </row>
    <row r="24" spans="1:17" ht="18" customHeight="1">
      <c r="A24" s="95"/>
      <c r="B24" s="95"/>
      <c r="C24" s="105"/>
      <c r="D24" s="105"/>
      <c r="E24" s="105"/>
      <c r="F24" s="105"/>
      <c r="G24" s="105"/>
      <c r="H24" s="105"/>
      <c r="I24" s="105"/>
      <c r="J24" s="105"/>
      <c r="K24" s="105"/>
      <c r="L24" s="105"/>
      <c r="M24" s="105"/>
      <c r="N24" s="105"/>
      <c r="O24" s="95"/>
    </row>
    <row r="25" spans="1:17" ht="27" customHeight="1">
      <c r="A25" s="95"/>
      <c r="B25" s="100" t="s">
        <v>247</v>
      </c>
      <c r="C25" s="100"/>
      <c r="D25" s="100"/>
      <c r="E25" s="109" t="str">
        <f>入力シート!C13</f>
        <v>●●部●●課　鈴木花子</v>
      </c>
      <c r="F25" s="109"/>
      <c r="G25" s="109"/>
      <c r="H25" s="109"/>
      <c r="I25" s="109"/>
      <c r="J25" s="109"/>
      <c r="K25" s="109"/>
      <c r="L25" s="109"/>
      <c r="M25" s="109"/>
      <c r="N25" s="109"/>
      <c r="O25" s="95"/>
    </row>
    <row r="26" spans="1:17" ht="27" customHeight="1">
      <c r="A26" s="95"/>
      <c r="B26" s="100" t="s">
        <v>36</v>
      </c>
      <c r="C26" s="100"/>
      <c r="D26" s="100"/>
      <c r="E26" s="109" t="str">
        <f>入力シート!C14</f>
        <v>0123-45-6789</v>
      </c>
      <c r="F26" s="109"/>
      <c r="G26" s="109"/>
      <c r="H26" s="109"/>
      <c r="I26" s="109"/>
      <c r="J26" s="109"/>
      <c r="K26" s="109"/>
      <c r="L26" s="109"/>
      <c r="M26" s="109"/>
      <c r="N26" s="109"/>
      <c r="O26" s="95"/>
    </row>
    <row r="27" spans="1:17" ht="15" customHeight="1">
      <c r="A27" s="95"/>
      <c r="B27" s="92"/>
      <c r="C27" s="95"/>
      <c r="D27" s="95"/>
      <c r="E27" s="95"/>
      <c r="F27" s="95"/>
      <c r="G27" s="95"/>
      <c r="H27" s="95"/>
      <c r="I27" s="95"/>
      <c r="J27" s="95"/>
      <c r="K27" s="95"/>
      <c r="L27" s="95"/>
      <c r="M27" s="95"/>
      <c r="N27" s="95"/>
      <c r="O27" s="95"/>
    </row>
    <row r="28" spans="1:17" ht="32.25" customHeight="1">
      <c r="A28" s="92"/>
      <c r="B28" s="101"/>
      <c r="C28" s="101"/>
      <c r="D28" s="101"/>
      <c r="E28" s="101"/>
      <c r="F28" s="101"/>
      <c r="G28" s="101"/>
      <c r="H28" s="101"/>
      <c r="I28" s="101"/>
      <c r="J28" s="101"/>
      <c r="K28" s="101"/>
      <c r="L28" s="101"/>
      <c r="M28" s="101"/>
      <c r="N28" s="101"/>
      <c r="O28" s="92"/>
    </row>
    <row r="29" spans="1:17">
      <c r="A29" s="92"/>
      <c r="B29" s="92"/>
      <c r="C29" s="92"/>
      <c r="D29" s="92"/>
      <c r="E29" s="92"/>
      <c r="F29" s="92"/>
      <c r="G29" s="92"/>
      <c r="H29" s="92"/>
      <c r="I29" s="92"/>
      <c r="J29" s="92"/>
      <c r="K29" s="92"/>
      <c r="L29" s="92"/>
      <c r="M29" s="92"/>
      <c r="N29" s="92"/>
      <c r="O29" s="92"/>
    </row>
    <row r="30" spans="1:17">
      <c r="A30" s="92"/>
      <c r="B30" s="92"/>
      <c r="C30" s="92"/>
      <c r="D30" s="92"/>
      <c r="E30" s="92"/>
      <c r="F30" s="92"/>
      <c r="G30" s="92"/>
      <c r="H30" s="92"/>
      <c r="I30" s="92"/>
      <c r="J30" s="92"/>
      <c r="K30" s="92"/>
      <c r="L30" s="92"/>
      <c r="M30" s="92"/>
      <c r="N30" s="92"/>
      <c r="O30" s="92"/>
    </row>
  </sheetData>
  <sheetProtection sheet="1" objects="1" scenarios="1"/>
  <mergeCells count="25">
    <mergeCell ref="A1:O1"/>
    <mergeCell ref="A2:O2"/>
    <mergeCell ref="K4:O4"/>
    <mergeCell ref="A6:C6"/>
    <mergeCell ref="F8:H8"/>
    <mergeCell ref="I8:N8"/>
    <mergeCell ref="F9:H9"/>
    <mergeCell ref="I9:N9"/>
    <mergeCell ref="F10:H10"/>
    <mergeCell ref="I10:N10"/>
    <mergeCell ref="B14:N14"/>
    <mergeCell ref="B16:O16"/>
    <mergeCell ref="B18:D18"/>
    <mergeCell ref="E18:N18"/>
    <mergeCell ref="B19:D19"/>
    <mergeCell ref="E19:N19"/>
    <mergeCell ref="B20:N20"/>
    <mergeCell ref="C21:N21"/>
    <mergeCell ref="C22:N22"/>
    <mergeCell ref="C23:N23"/>
    <mergeCell ref="B25:D25"/>
    <mergeCell ref="E25:N25"/>
    <mergeCell ref="B26:D26"/>
    <mergeCell ref="E26:N26"/>
    <mergeCell ref="B28:N28"/>
  </mergeCells>
  <phoneticPr fontId="1"/>
  <printOptions horizontalCentered="1"/>
  <pageMargins left="0.78740157480314965" right="0.78740157480314965" top="0.98425196850393704" bottom="0.39370078740157483" header="0.39370078740157483" footer="0.19685039370078741"/>
  <pageSetup paperSize="9" fitToWidth="1" fitToHeight="1" orientation="portrait" usePrinterDefaults="1"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autoPageBreaks="0" fitToPage="1"/>
  </sheetPr>
  <dimension ref="A1:Q90"/>
  <sheetViews>
    <sheetView showGridLines="0" showZeros="0" workbookViewId="0">
      <selection sqref="A1:H1"/>
    </sheetView>
  </sheetViews>
  <sheetFormatPr defaultRowHeight="13.5"/>
  <cols>
    <col min="1" max="1" width="1.625" style="17" customWidth="1"/>
    <col min="2" max="6" width="9" style="17" customWidth="1"/>
    <col min="7" max="7" width="38.25" style="17" customWidth="1"/>
    <col min="8" max="8" width="1.625" style="17" customWidth="1"/>
    <col min="9" max="16384" width="9" style="17" customWidth="1"/>
  </cols>
  <sheetData>
    <row r="1" spans="1:9" s="89" customFormat="1" ht="22.5" customHeight="1">
      <c r="A1" s="90" t="s">
        <v>131</v>
      </c>
      <c r="B1" s="90"/>
      <c r="C1" s="90"/>
      <c r="D1" s="90"/>
      <c r="E1" s="90"/>
      <c r="F1" s="90"/>
      <c r="G1" s="90"/>
      <c r="H1" s="90"/>
      <c r="I1" s="278"/>
    </row>
    <row r="2" spans="1:9" s="89" customFormat="1" ht="14.25">
      <c r="A2" s="91" t="s">
        <v>132</v>
      </c>
      <c r="B2" s="91"/>
      <c r="C2" s="91"/>
      <c r="D2" s="91"/>
      <c r="E2" s="91"/>
      <c r="F2" s="91"/>
      <c r="G2" s="91"/>
      <c r="H2" s="91"/>
      <c r="I2" s="279"/>
    </row>
    <row r="3" spans="1:9" s="89" customFormat="1" ht="14.25">
      <c r="A3" s="96"/>
      <c r="B3" s="92"/>
      <c r="C3" s="92"/>
      <c r="D3" s="92"/>
      <c r="E3" s="92"/>
      <c r="F3" s="92"/>
      <c r="G3" s="92"/>
      <c r="H3" s="92"/>
    </row>
    <row r="4" spans="1:9" s="89" customFormat="1" ht="14.25">
      <c r="A4" s="96"/>
      <c r="B4" s="92"/>
      <c r="C4" s="92"/>
      <c r="D4" s="92"/>
      <c r="E4" s="92"/>
      <c r="F4" s="92"/>
      <c r="G4" s="92"/>
      <c r="H4" s="92"/>
    </row>
    <row r="5" spans="1:9" s="89" customFormat="1" ht="14.25">
      <c r="A5" s="96"/>
      <c r="B5" s="92"/>
      <c r="C5" s="92"/>
      <c r="D5" s="92"/>
      <c r="E5" s="92"/>
      <c r="F5" s="92"/>
      <c r="G5" s="92"/>
      <c r="H5" s="92"/>
    </row>
    <row r="6" spans="1:9" s="89" customFormat="1" ht="31.5" customHeight="1">
      <c r="A6" s="95"/>
      <c r="B6" s="216" t="s">
        <v>235</v>
      </c>
      <c r="C6" s="216"/>
      <c r="D6" s="124" t="str">
        <f>入力シート!$C$16</f>
        <v>●●●●●工事</v>
      </c>
      <c r="E6" s="124"/>
      <c r="F6" s="124"/>
      <c r="G6" s="124"/>
      <c r="H6" s="109"/>
    </row>
    <row r="7" spans="1:9" s="89" customFormat="1" ht="14.25">
      <c r="A7" s="96"/>
      <c r="B7" s="92"/>
      <c r="C7" s="92"/>
      <c r="D7" s="92"/>
      <c r="E7" s="92"/>
      <c r="F7" s="92"/>
      <c r="G7" s="92"/>
      <c r="H7" s="92"/>
    </row>
    <row r="8" spans="1:9" s="89" customFormat="1" ht="14.25">
      <c r="A8" s="96"/>
      <c r="B8" s="92"/>
      <c r="C8" s="92"/>
      <c r="D8" s="92"/>
      <c r="E8" s="92"/>
      <c r="F8" s="92"/>
      <c r="G8" s="92"/>
      <c r="H8" s="92"/>
    </row>
    <row r="9" spans="1:9" s="89" customFormat="1" ht="14.25">
      <c r="A9" s="116" t="s">
        <v>133</v>
      </c>
      <c r="B9" s="116"/>
      <c r="C9" s="116"/>
      <c r="D9" s="116"/>
      <c r="E9" s="116"/>
      <c r="F9" s="116"/>
      <c r="G9" s="116"/>
      <c r="H9" s="116"/>
    </row>
    <row r="10" spans="1:9" s="89" customFormat="1" ht="14.25">
      <c r="A10" s="96"/>
      <c r="B10" s="92"/>
      <c r="C10" s="92"/>
      <c r="D10" s="92"/>
      <c r="E10" s="92"/>
      <c r="F10" s="92"/>
      <c r="G10" s="92"/>
      <c r="H10" s="92"/>
    </row>
    <row r="11" spans="1:9" s="89" customFormat="1" ht="14.25">
      <c r="A11" s="96"/>
      <c r="B11" s="92"/>
      <c r="C11" s="92"/>
      <c r="D11" s="92"/>
      <c r="E11" s="92"/>
      <c r="F11" s="92"/>
      <c r="G11" s="92"/>
      <c r="H11" s="92"/>
    </row>
    <row r="12" spans="1:9" s="89" customFormat="1" ht="14.25">
      <c r="A12" s="91" t="s">
        <v>85</v>
      </c>
      <c r="B12" s="91"/>
      <c r="C12" s="91"/>
      <c r="D12" s="91"/>
      <c r="E12" s="92"/>
      <c r="F12" s="92"/>
      <c r="G12" s="92"/>
      <c r="H12" s="92"/>
    </row>
    <row r="13" spans="1:9" s="89" customFormat="1" ht="14.25">
      <c r="A13" s="96"/>
      <c r="B13" s="92"/>
      <c r="C13" s="92"/>
      <c r="D13" s="92"/>
      <c r="E13" s="92"/>
      <c r="F13" s="92"/>
      <c r="G13" s="92"/>
      <c r="H13" s="92"/>
    </row>
    <row r="14" spans="1:9" s="89" customFormat="1" ht="14.25">
      <c r="A14" s="96"/>
      <c r="B14" s="92"/>
      <c r="C14" s="92"/>
      <c r="D14" s="92"/>
      <c r="E14" s="92"/>
      <c r="F14" s="92"/>
      <c r="G14" s="92"/>
      <c r="H14" s="92"/>
    </row>
    <row r="15" spans="1:9" s="89" customFormat="1" ht="14.25">
      <c r="A15" s="93" t="s">
        <v>1</v>
      </c>
      <c r="B15" s="93"/>
      <c r="C15" s="93"/>
      <c r="D15" s="92"/>
      <c r="E15" s="92"/>
      <c r="F15" s="92"/>
      <c r="G15" s="92"/>
      <c r="H15" s="92"/>
    </row>
    <row r="16" spans="1:9" s="89" customFormat="1" ht="14.25">
      <c r="A16" s="96"/>
      <c r="B16" s="92"/>
      <c r="C16" s="92"/>
      <c r="D16" s="92"/>
      <c r="E16" s="92"/>
      <c r="F16" s="92"/>
      <c r="G16" s="92"/>
      <c r="H16" s="92"/>
    </row>
    <row r="17" spans="1:17" s="89" customFormat="1" ht="14.25">
      <c r="A17" s="96"/>
      <c r="B17" s="92"/>
      <c r="C17" s="92"/>
      <c r="D17" s="92"/>
      <c r="E17" s="92"/>
      <c r="F17" s="92"/>
      <c r="G17" s="92"/>
      <c r="H17" s="92"/>
    </row>
    <row r="18" spans="1:17" s="89" customFormat="1" ht="31.5" customHeight="1">
      <c r="A18" s="96"/>
      <c r="B18" s="92"/>
      <c r="C18" s="92"/>
      <c r="D18" s="92"/>
      <c r="E18" s="93" t="s">
        <v>3</v>
      </c>
      <c r="F18" s="93"/>
      <c r="G18" s="111" t="str">
        <f>入力シート!$C$10</f>
        <v>千葉県旭市●●****番地*</v>
      </c>
      <c r="H18" s="92"/>
    </row>
    <row r="19" spans="1:17" s="89" customFormat="1" ht="31.5" customHeight="1">
      <c r="A19" s="97" t="s">
        <v>26</v>
      </c>
      <c r="B19" s="92"/>
      <c r="C19" s="92"/>
      <c r="D19" s="92"/>
      <c r="E19" s="93" t="s">
        <v>51</v>
      </c>
      <c r="F19" s="93"/>
      <c r="G19" s="111" t="str">
        <f>入力シート!$C$11</f>
        <v xml:space="preserve">株式会社●●●●●商事 </v>
      </c>
      <c r="H19" s="92"/>
    </row>
    <row r="20" spans="1:17" s="89" customFormat="1" ht="31.5" customHeight="1">
      <c r="A20" s="97" t="s">
        <v>18</v>
      </c>
      <c r="B20" s="92"/>
      <c r="C20" s="92"/>
      <c r="D20" s="92"/>
      <c r="E20" s="93" t="s">
        <v>35</v>
      </c>
      <c r="F20" s="93"/>
      <c r="G20" s="111" t="str">
        <f>入力シート!$C$12</f>
        <v>代表取締役　山田太郎</v>
      </c>
      <c r="H20" s="92"/>
    </row>
    <row r="21" spans="1:17" s="89" customFormat="1" ht="14.25">
      <c r="A21" s="97" t="s">
        <v>87</v>
      </c>
      <c r="B21" s="92"/>
      <c r="C21" s="92"/>
      <c r="D21" s="92"/>
      <c r="E21" s="92"/>
      <c r="F21" s="92"/>
      <c r="G21" s="92"/>
      <c r="H21" s="92"/>
      <c r="Q21" s="17"/>
    </row>
    <row r="22" spans="1:17" s="89" customFormat="1" ht="14.25">
      <c r="A22" s="96"/>
      <c r="B22" s="92"/>
      <c r="C22" s="92"/>
      <c r="D22" s="92"/>
      <c r="E22" s="92"/>
      <c r="F22" s="92"/>
      <c r="G22" s="92"/>
      <c r="H22" s="92"/>
    </row>
    <row r="23" spans="1:17" s="89" customFormat="1" ht="14.25">
      <c r="A23" s="92"/>
      <c r="B23" s="96" t="s">
        <v>70</v>
      </c>
      <c r="C23" s="92"/>
      <c r="D23" s="92"/>
      <c r="E23" s="92"/>
      <c r="F23" s="92"/>
      <c r="G23" s="92"/>
      <c r="H23" s="92"/>
    </row>
    <row r="24" spans="1:17" s="89" customFormat="1" ht="14.25">
      <c r="A24" s="92"/>
      <c r="B24" s="277" t="s">
        <v>213</v>
      </c>
      <c r="C24" s="277"/>
      <c r="D24" s="277"/>
      <c r="E24" s="277"/>
      <c r="F24" s="277"/>
      <c r="G24" s="277"/>
      <c r="H24" s="92"/>
    </row>
    <row r="25" spans="1:17" s="89" customFormat="1" ht="14.25">
      <c r="A25" s="92"/>
      <c r="B25" s="277" t="s">
        <v>134</v>
      </c>
      <c r="C25" s="277"/>
      <c r="D25" s="277"/>
      <c r="E25" s="277"/>
      <c r="F25" s="277"/>
      <c r="G25" s="277"/>
      <c r="H25" s="92"/>
    </row>
    <row r="26" spans="1:17" s="89" customFormat="1" ht="14.25">
      <c r="A26" s="275"/>
      <c r="B26" s="275"/>
      <c r="C26" s="275"/>
      <c r="D26" s="275"/>
      <c r="E26" s="275"/>
      <c r="F26" s="275"/>
      <c r="G26" s="275"/>
      <c r="H26" s="275"/>
    </row>
    <row r="27" spans="1:17" s="89" customFormat="1" ht="27" customHeight="1">
      <c r="A27" s="91" t="s">
        <v>46</v>
      </c>
      <c r="B27" s="91"/>
      <c r="C27" s="92"/>
      <c r="D27" s="92"/>
      <c r="E27" s="92"/>
      <c r="F27" s="92"/>
      <c r="G27" s="92"/>
      <c r="H27" s="92"/>
    </row>
    <row r="28" spans="1:17" s="89" customFormat="1" ht="14.25">
      <c r="A28" s="96"/>
      <c r="B28" s="92"/>
      <c r="C28" s="92"/>
      <c r="D28" s="92"/>
      <c r="E28" s="92"/>
      <c r="F28" s="92"/>
      <c r="G28" s="92"/>
      <c r="H28" s="92"/>
    </row>
    <row r="29" spans="1:17" s="89" customFormat="1" ht="14.25">
      <c r="A29" s="91" t="s">
        <v>14</v>
      </c>
      <c r="B29" s="91"/>
      <c r="C29" s="91"/>
      <c r="D29" s="91"/>
      <c r="E29" s="91"/>
      <c r="F29" s="91"/>
      <c r="G29" s="91"/>
      <c r="H29" s="91"/>
    </row>
    <row r="30" spans="1:17" s="89" customFormat="1" ht="14.25">
      <c r="A30" s="96"/>
      <c r="B30" s="92"/>
      <c r="C30" s="92"/>
      <c r="D30" s="92"/>
      <c r="E30" s="92"/>
      <c r="F30" s="92"/>
      <c r="G30" s="92"/>
      <c r="H30" s="92"/>
    </row>
    <row r="31" spans="1:17" s="89" customFormat="1" ht="39.75" customHeight="1">
      <c r="A31" s="101" t="s">
        <v>56</v>
      </c>
      <c r="B31" s="101"/>
      <c r="C31" s="101"/>
      <c r="D31" s="101"/>
      <c r="E31" s="101"/>
      <c r="F31" s="101"/>
      <c r="G31" s="101"/>
      <c r="H31" s="101"/>
    </row>
    <row r="32" spans="1:17" s="89" customFormat="1" ht="39.75" customHeight="1">
      <c r="A32" s="101" t="s">
        <v>75</v>
      </c>
      <c r="B32" s="101"/>
      <c r="C32" s="101"/>
      <c r="D32" s="101"/>
      <c r="E32" s="101"/>
      <c r="F32" s="101"/>
      <c r="G32" s="101"/>
      <c r="H32" s="101"/>
    </row>
    <row r="33" spans="1:8" s="89" customFormat="1" ht="27.75" customHeight="1">
      <c r="A33" s="101" t="s">
        <v>92</v>
      </c>
      <c r="B33" s="101"/>
      <c r="C33" s="101"/>
      <c r="D33" s="101"/>
      <c r="E33" s="101"/>
      <c r="F33" s="101"/>
      <c r="G33" s="101"/>
      <c r="H33" s="101"/>
    </row>
    <row r="34" spans="1:8" s="89" customFormat="1" ht="27.75" customHeight="1">
      <c r="A34" s="101" t="s">
        <v>44</v>
      </c>
      <c r="B34" s="101"/>
      <c r="C34" s="101"/>
      <c r="D34" s="101"/>
      <c r="E34" s="101"/>
      <c r="F34" s="101"/>
      <c r="G34" s="101"/>
      <c r="H34" s="101"/>
    </row>
    <row r="35" spans="1:8" s="89" customFormat="1" ht="27.75" customHeight="1">
      <c r="A35" s="101" t="s">
        <v>93</v>
      </c>
      <c r="B35" s="101"/>
      <c r="C35" s="101"/>
      <c r="D35" s="101"/>
      <c r="E35" s="101"/>
      <c r="F35" s="101"/>
      <c r="G35" s="101"/>
      <c r="H35" s="101"/>
    </row>
    <row r="36" spans="1:8" s="89" customFormat="1" ht="33.75" customHeight="1">
      <c r="A36" s="101"/>
      <c r="B36" s="101"/>
      <c r="C36" s="101"/>
      <c r="D36" s="101"/>
      <c r="E36" s="101"/>
      <c r="F36" s="101"/>
      <c r="G36" s="101"/>
      <c r="H36" s="101"/>
    </row>
    <row r="37" spans="1:8" s="89" customFormat="1" ht="14.25">
      <c r="A37" s="92"/>
      <c r="B37" s="116" t="s">
        <v>70</v>
      </c>
      <c r="C37" s="116"/>
      <c r="D37" s="92"/>
      <c r="E37" s="92"/>
      <c r="F37" s="92"/>
      <c r="G37" s="92"/>
      <c r="H37" s="92"/>
    </row>
    <row r="38" spans="1:8" s="89" customFormat="1" ht="14.25">
      <c r="A38" s="96"/>
      <c r="B38" s="116" t="s">
        <v>43</v>
      </c>
      <c r="C38" s="116"/>
      <c r="D38" s="116"/>
      <c r="E38" s="116"/>
      <c r="F38" s="116"/>
      <c r="G38" s="116"/>
      <c r="H38" s="92"/>
    </row>
    <row r="39" spans="1:8" s="89" customFormat="1" ht="14.25">
      <c r="A39" s="92"/>
      <c r="B39" s="116" t="s">
        <v>135</v>
      </c>
      <c r="C39" s="116"/>
      <c r="D39" s="116"/>
      <c r="E39" s="116"/>
      <c r="F39" s="116"/>
      <c r="G39" s="116"/>
      <c r="H39" s="92"/>
    </row>
    <row r="40" spans="1:8" s="89" customFormat="1" ht="14.25">
      <c r="A40" s="96"/>
      <c r="B40" s="116" t="s">
        <v>88</v>
      </c>
      <c r="C40" s="116"/>
      <c r="D40" s="116"/>
      <c r="E40" s="116"/>
      <c r="F40" s="116"/>
      <c r="G40" s="116"/>
      <c r="H40" s="92"/>
    </row>
    <row r="41" spans="1:8" s="89" customFormat="1" ht="14.25">
      <c r="A41" s="96"/>
      <c r="B41" s="116" t="s">
        <v>91</v>
      </c>
      <c r="C41" s="116"/>
      <c r="D41" s="116"/>
      <c r="E41" s="116"/>
      <c r="F41" s="116"/>
      <c r="G41" s="116"/>
      <c r="H41" s="92"/>
    </row>
    <row r="42" spans="1:8" s="89" customFormat="1" ht="14.25">
      <c r="A42" s="276"/>
    </row>
    <row r="43" spans="1:8" s="89" customFormat="1" ht="14.25">
      <c r="A43" s="276"/>
    </row>
    <row r="44" spans="1:8" s="89" customFormat="1" ht="14.25">
      <c r="A44" s="276"/>
    </row>
    <row r="45" spans="1:8" s="89" customFormat="1" ht="14.25">
      <c r="A45" s="276"/>
    </row>
    <row r="46" spans="1:8" s="89" customFormat="1" ht="14.25">
      <c r="A46" s="276"/>
    </row>
    <row r="47" spans="1:8" s="89" customFormat="1" ht="14.25"/>
    <row r="48" spans="1:8" s="89" customFormat="1" ht="14.25"/>
    <row r="49" s="89" customFormat="1" ht="14.25"/>
    <row r="50" s="89" customFormat="1" ht="14.25"/>
    <row r="51" s="89" customFormat="1" ht="14.25"/>
    <row r="52" s="89" customFormat="1" ht="14.25"/>
    <row r="53" s="89" customFormat="1" ht="14.25"/>
    <row r="54" s="89" customFormat="1" ht="14.25"/>
    <row r="55" s="89" customFormat="1" ht="14.25"/>
    <row r="56" s="89" customFormat="1" ht="14.25"/>
    <row r="57" s="89" customFormat="1" ht="14.25"/>
    <row r="58" s="89" customFormat="1" ht="14.25"/>
    <row r="59" s="89" customFormat="1" ht="14.25"/>
    <row r="60" s="89" customFormat="1" ht="14.25"/>
    <row r="61" s="89" customFormat="1" ht="14.25"/>
    <row r="62" s="89" customFormat="1" ht="14.25"/>
    <row r="63" s="89" customFormat="1" ht="14.25"/>
    <row r="64" s="89" customFormat="1" ht="14.25"/>
    <row r="65" s="89" customFormat="1" ht="14.25"/>
    <row r="66" s="89" customFormat="1" ht="14.25"/>
    <row r="67" s="89" customFormat="1" ht="14.25"/>
    <row r="68" s="89" customFormat="1" ht="14.25"/>
    <row r="69" s="89" customFormat="1" ht="14.25"/>
    <row r="70" s="89" customFormat="1" ht="14.25"/>
    <row r="71" s="89" customFormat="1" ht="14.25"/>
    <row r="72" s="89" customFormat="1" ht="14.25"/>
    <row r="73" s="89" customFormat="1" ht="14.25"/>
    <row r="74" s="89" customFormat="1" ht="14.25"/>
    <row r="75" s="89" customFormat="1" ht="14.25"/>
    <row r="76" s="89" customFormat="1" ht="14.25"/>
    <row r="77" s="89" customFormat="1" ht="14.25"/>
    <row r="78" s="89" customFormat="1" ht="14.25"/>
    <row r="79" s="89" customFormat="1" ht="14.25"/>
    <row r="80" s="89" customFormat="1" ht="14.25"/>
    <row r="81" s="89" customFormat="1" ht="14.25"/>
    <row r="82" s="89" customFormat="1" ht="14.25"/>
    <row r="83" s="89" customFormat="1" ht="14.25"/>
    <row r="84" s="89" customFormat="1" ht="14.25"/>
    <row r="85" s="89" customFormat="1" ht="14.25"/>
    <row r="86" s="89" customFormat="1" ht="14.25"/>
    <row r="87" s="89" customFormat="1" ht="14.25"/>
    <row r="88" s="89" customFormat="1" ht="14.25"/>
    <row r="89" s="89" customFormat="1" ht="14.25"/>
    <row r="90" s="89" customFormat="1" ht="14.25"/>
  </sheetData>
  <sheetProtection sheet="1" objects="1" scenarios="1"/>
  <mergeCells count="24">
    <mergeCell ref="A1:H1"/>
    <mergeCell ref="A2:H2"/>
    <mergeCell ref="B6:C6"/>
    <mergeCell ref="D6:G6"/>
    <mergeCell ref="A9:H9"/>
    <mergeCell ref="A12:D12"/>
    <mergeCell ref="A15:C15"/>
    <mergeCell ref="E18:F18"/>
    <mergeCell ref="E19:F19"/>
    <mergeCell ref="E20:F20"/>
    <mergeCell ref="B24:G24"/>
    <mergeCell ref="B25:G25"/>
    <mergeCell ref="A27:B27"/>
    <mergeCell ref="A29:H29"/>
    <mergeCell ref="A31:H31"/>
    <mergeCell ref="A32:H32"/>
    <mergeCell ref="A33:H33"/>
    <mergeCell ref="A34:H34"/>
    <mergeCell ref="A35:H35"/>
    <mergeCell ref="B37:C37"/>
    <mergeCell ref="B38:G38"/>
    <mergeCell ref="B39:G39"/>
    <mergeCell ref="B40:G40"/>
    <mergeCell ref="B41:G41"/>
  </mergeCells>
  <phoneticPr fontId="1"/>
  <printOptions horizontalCentered="1"/>
  <pageMargins left="0.78740157480314965" right="0.78740157480314965" top="0.98425196850393704" bottom="0.39370078740157483" header="0.39370078740157483" footer="0.19685039370078741"/>
  <pageSetup paperSize="9" fitToWidth="1" fitToHeight="1" orientation="portrait" usePrinterDefaults="1" r:id="rId1"/>
  <headerFooter alignWithMargins="0">
    <oddHeader>&amp;L&amp;"ＭＳ 明朝,標準"様式４</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autoPageBreaks="0" fitToPage="1"/>
  </sheetPr>
  <dimension ref="A1:Q31"/>
  <sheetViews>
    <sheetView showGridLines="0" workbookViewId="0">
      <selection sqref="A1:N1"/>
    </sheetView>
  </sheetViews>
  <sheetFormatPr defaultRowHeight="14.25"/>
  <cols>
    <col min="1" max="1" width="1.625" style="89" customWidth="1"/>
    <col min="2" max="2" width="20.625" style="89" customWidth="1"/>
    <col min="3" max="13" width="5.625" style="89" customWidth="1"/>
    <col min="14" max="14" width="1.625" style="89" customWidth="1"/>
    <col min="15" max="16384" width="9" style="89" customWidth="1"/>
  </cols>
  <sheetData>
    <row r="1" spans="1:15" ht="22.5" customHeight="1">
      <c r="A1" s="90" t="s">
        <v>105</v>
      </c>
      <c r="B1" s="90"/>
      <c r="C1" s="90"/>
      <c r="D1" s="90"/>
      <c r="E1" s="90"/>
      <c r="F1" s="90"/>
      <c r="G1" s="90"/>
      <c r="H1" s="90"/>
      <c r="I1" s="90"/>
      <c r="J1" s="90"/>
      <c r="K1" s="90"/>
      <c r="L1" s="90"/>
      <c r="M1" s="90"/>
      <c r="N1" s="90"/>
    </row>
    <row r="2" spans="1:15">
      <c r="A2" s="91" t="s">
        <v>49</v>
      </c>
      <c r="B2" s="91"/>
      <c r="C2" s="91"/>
      <c r="D2" s="91"/>
      <c r="E2" s="91"/>
      <c r="F2" s="91"/>
      <c r="G2" s="91"/>
      <c r="H2" s="91"/>
      <c r="I2" s="91"/>
      <c r="J2" s="91"/>
      <c r="K2" s="91"/>
      <c r="L2" s="91"/>
      <c r="M2" s="91"/>
      <c r="N2" s="91"/>
    </row>
    <row r="3" spans="1:15">
      <c r="A3" s="92"/>
      <c r="B3" s="96"/>
      <c r="C3" s="92"/>
      <c r="D3" s="92"/>
      <c r="E3" s="92"/>
      <c r="F3" s="92"/>
      <c r="G3" s="92"/>
      <c r="H3" s="92"/>
      <c r="I3" s="92"/>
      <c r="J3" s="92"/>
      <c r="K3" s="92"/>
      <c r="L3" s="92"/>
      <c r="M3" s="92"/>
      <c r="N3" s="92"/>
    </row>
    <row r="4" spans="1:15">
      <c r="A4" s="92"/>
      <c r="B4" s="92"/>
      <c r="C4" s="92"/>
      <c r="D4" s="92"/>
      <c r="E4" s="92"/>
      <c r="F4" s="92"/>
      <c r="G4" s="92"/>
      <c r="H4" s="112" t="s">
        <v>208</v>
      </c>
      <c r="I4" s="112"/>
      <c r="J4" s="112"/>
      <c r="K4" s="112"/>
      <c r="L4" s="112"/>
      <c r="M4" s="112"/>
      <c r="N4" s="112"/>
    </row>
    <row r="5" spans="1:15">
      <c r="A5" s="92"/>
      <c r="B5" s="96"/>
      <c r="C5" s="92"/>
      <c r="D5" s="92"/>
      <c r="E5" s="92"/>
      <c r="F5" s="92"/>
      <c r="G5" s="92"/>
      <c r="H5" s="92"/>
      <c r="I5" s="92"/>
      <c r="J5" s="92"/>
      <c r="K5" s="92"/>
      <c r="L5" s="92"/>
      <c r="M5" s="92"/>
      <c r="N5" s="92"/>
    </row>
    <row r="6" spans="1:15">
      <c r="A6" s="93" t="s">
        <v>1</v>
      </c>
      <c r="B6" s="93"/>
      <c r="C6" s="106"/>
      <c r="D6" s="106"/>
      <c r="E6" s="106"/>
      <c r="F6" s="92"/>
      <c r="G6" s="92"/>
      <c r="H6" s="92"/>
      <c r="I6" s="92"/>
      <c r="J6" s="92"/>
      <c r="K6" s="92"/>
      <c r="L6" s="92"/>
      <c r="M6" s="92"/>
      <c r="N6" s="92"/>
      <c r="O6" s="281"/>
    </row>
    <row r="7" spans="1:15">
      <c r="A7" s="92"/>
      <c r="B7" s="96"/>
      <c r="C7" s="92"/>
      <c r="D7" s="92"/>
      <c r="E7" s="92"/>
      <c r="F7" s="92"/>
      <c r="G7" s="92"/>
      <c r="H7" s="92"/>
      <c r="I7" s="92"/>
      <c r="J7" s="92"/>
      <c r="K7" s="92"/>
      <c r="L7" s="92"/>
      <c r="M7" s="92"/>
      <c r="N7" s="92"/>
    </row>
    <row r="8" spans="1:15" ht="32.25" customHeight="1">
      <c r="A8" s="92"/>
      <c r="B8" s="96"/>
      <c r="C8" s="92"/>
      <c r="D8" s="92"/>
      <c r="E8" s="93" t="s">
        <v>3</v>
      </c>
      <c r="F8" s="93"/>
      <c r="G8" s="93"/>
      <c r="H8" s="280"/>
      <c r="I8" s="280"/>
      <c r="J8" s="280"/>
      <c r="K8" s="280"/>
      <c r="L8" s="280"/>
      <c r="M8" s="280"/>
      <c r="N8" s="95"/>
    </row>
    <row r="9" spans="1:15" ht="32.25" customHeight="1">
      <c r="A9" s="92"/>
      <c r="B9" s="92"/>
      <c r="C9" s="92"/>
      <c r="D9" s="92"/>
      <c r="E9" s="93" t="s">
        <v>51</v>
      </c>
      <c r="F9" s="93"/>
      <c r="G9" s="93"/>
      <c r="H9" s="280"/>
      <c r="I9" s="280"/>
      <c r="J9" s="280"/>
      <c r="K9" s="280"/>
      <c r="L9" s="280"/>
      <c r="M9" s="280"/>
      <c r="N9" s="95"/>
    </row>
    <row r="10" spans="1:15" ht="32.25" customHeight="1">
      <c r="A10" s="92"/>
      <c r="B10" s="97"/>
      <c r="C10" s="92"/>
      <c r="D10" s="92"/>
      <c r="E10" s="93" t="s">
        <v>35</v>
      </c>
      <c r="F10" s="93"/>
      <c r="G10" s="93"/>
      <c r="H10" s="280"/>
      <c r="I10" s="280"/>
      <c r="J10" s="280"/>
      <c r="K10" s="280"/>
      <c r="L10" s="280"/>
      <c r="M10" s="280"/>
      <c r="N10" s="95"/>
    </row>
    <row r="11" spans="1:15">
      <c r="A11" s="92"/>
      <c r="B11" s="97"/>
      <c r="C11" s="92"/>
      <c r="D11" s="92"/>
      <c r="E11" s="92"/>
      <c r="F11" s="92"/>
      <c r="G11" s="92"/>
      <c r="H11" s="92"/>
      <c r="I11" s="92"/>
      <c r="J11" s="92"/>
      <c r="K11" s="92"/>
      <c r="L11" s="92"/>
      <c r="M11" s="92"/>
      <c r="N11" s="97"/>
    </row>
    <row r="12" spans="1:15" ht="24" customHeight="1">
      <c r="A12" s="92"/>
      <c r="B12" s="97"/>
      <c r="C12" s="92"/>
      <c r="D12" s="92"/>
      <c r="E12" s="92"/>
      <c r="F12" s="92"/>
      <c r="G12" s="92"/>
      <c r="H12" s="92"/>
      <c r="I12" s="92"/>
      <c r="J12" s="92"/>
      <c r="K12" s="92"/>
      <c r="L12" s="92"/>
      <c r="M12" s="92"/>
      <c r="N12" s="97"/>
    </row>
    <row r="13" spans="1:15" ht="24" customHeight="1">
      <c r="A13" s="92"/>
      <c r="B13" s="97"/>
      <c r="C13" s="92"/>
      <c r="D13" s="92"/>
      <c r="E13" s="92"/>
      <c r="F13" s="92"/>
      <c r="G13" s="92"/>
      <c r="H13" s="92"/>
      <c r="I13" s="92"/>
      <c r="J13" s="92"/>
      <c r="K13" s="92"/>
      <c r="L13" s="92"/>
      <c r="M13" s="92"/>
      <c r="N13" s="92"/>
    </row>
    <row r="14" spans="1:15" ht="39" customHeight="1">
      <c r="A14" s="115" t="s">
        <v>249</v>
      </c>
      <c r="B14" s="115"/>
      <c r="C14" s="115"/>
      <c r="D14" s="115"/>
      <c r="E14" s="115"/>
      <c r="F14" s="115"/>
      <c r="G14" s="115"/>
      <c r="H14" s="115"/>
      <c r="I14" s="115"/>
      <c r="J14" s="115"/>
      <c r="K14" s="115"/>
      <c r="L14" s="115"/>
      <c r="M14" s="115"/>
      <c r="N14" s="115"/>
    </row>
    <row r="15" spans="1:15" ht="27.75" customHeight="1">
      <c r="A15" s="92"/>
      <c r="B15" s="96"/>
      <c r="C15" s="92"/>
      <c r="D15" s="92"/>
      <c r="E15" s="92"/>
      <c r="F15" s="92"/>
      <c r="G15" s="92"/>
      <c r="H15" s="92"/>
      <c r="I15" s="92"/>
      <c r="J15" s="92"/>
      <c r="K15" s="92"/>
      <c r="L15" s="92"/>
      <c r="M15" s="92"/>
      <c r="N15" s="92"/>
    </row>
    <row r="16" spans="1:15" ht="43.5" customHeight="1">
      <c r="A16" s="92"/>
      <c r="B16" s="106"/>
      <c r="C16" s="121"/>
      <c r="D16" s="121"/>
      <c r="E16" s="121"/>
      <c r="F16" s="121"/>
      <c r="G16" s="121"/>
      <c r="H16" s="121"/>
      <c r="I16" s="121"/>
      <c r="J16" s="127" t="s">
        <v>106</v>
      </c>
      <c r="K16" s="106"/>
      <c r="L16" s="106"/>
      <c r="M16" s="106"/>
      <c r="N16" s="106"/>
    </row>
    <row r="17" spans="1:17" ht="27.75" customHeight="1">
      <c r="A17" s="92"/>
      <c r="B17" s="106"/>
      <c r="C17" s="122"/>
      <c r="D17" s="122"/>
      <c r="E17" s="122"/>
      <c r="F17" s="122"/>
      <c r="G17" s="122"/>
      <c r="H17" s="122"/>
      <c r="I17" s="122"/>
      <c r="J17" s="128"/>
      <c r="K17" s="106"/>
      <c r="L17" s="106"/>
      <c r="M17" s="106"/>
      <c r="N17" s="106"/>
    </row>
    <row r="18" spans="1:17" ht="43.5" customHeight="1">
      <c r="A18" s="92"/>
      <c r="B18" s="118" t="s">
        <v>108</v>
      </c>
      <c r="C18" s="122"/>
      <c r="D18" s="122"/>
      <c r="E18" s="122"/>
      <c r="F18" s="122"/>
      <c r="G18" s="122"/>
      <c r="H18" s="122"/>
      <c r="I18" s="122"/>
      <c r="J18" s="128"/>
      <c r="K18" s="106"/>
      <c r="L18" s="106"/>
      <c r="M18" s="106"/>
      <c r="N18" s="106"/>
    </row>
    <row r="19" spans="1:17" ht="49.5" customHeight="1">
      <c r="A19" s="92"/>
      <c r="B19" s="91"/>
      <c r="C19" s="123"/>
      <c r="D19" s="125"/>
      <c r="E19" s="126"/>
      <c r="F19" s="123"/>
      <c r="G19" s="125"/>
      <c r="H19" s="126"/>
      <c r="I19" s="123"/>
      <c r="J19" s="125"/>
      <c r="K19" s="126"/>
      <c r="L19" s="91"/>
      <c r="M19" s="91"/>
      <c r="N19" s="91"/>
    </row>
    <row r="20" spans="1:17" ht="26.25" customHeight="1">
      <c r="A20" s="92"/>
      <c r="B20" s="92"/>
      <c r="C20" s="92"/>
      <c r="D20" s="92"/>
      <c r="E20" s="92"/>
      <c r="F20" s="92"/>
      <c r="G20" s="92"/>
      <c r="H20" s="92"/>
      <c r="I20" s="92"/>
      <c r="J20" s="92"/>
      <c r="K20" s="92"/>
      <c r="L20" s="92"/>
      <c r="M20" s="92"/>
      <c r="N20" s="92"/>
    </row>
    <row r="21" spans="1:17" ht="43.5" customHeight="1">
      <c r="A21" s="92"/>
      <c r="B21" s="119" t="s">
        <v>233</v>
      </c>
      <c r="C21" s="124"/>
      <c r="D21" s="124"/>
      <c r="E21" s="124"/>
      <c r="F21" s="124"/>
      <c r="G21" s="124"/>
      <c r="H21" s="124"/>
      <c r="I21" s="124"/>
      <c r="J21" s="124"/>
      <c r="K21" s="124"/>
      <c r="L21" s="124"/>
      <c r="M21" s="124"/>
      <c r="N21" s="92"/>
      <c r="Q21" s="17"/>
    </row>
    <row r="22" spans="1:17" ht="43.5" customHeight="1">
      <c r="A22" s="92"/>
      <c r="B22" s="119" t="s">
        <v>237</v>
      </c>
      <c r="C22" s="124"/>
      <c r="D22" s="124"/>
      <c r="E22" s="124"/>
      <c r="F22" s="124"/>
      <c r="G22" s="124"/>
      <c r="H22" s="124"/>
      <c r="I22" s="124"/>
      <c r="J22" s="124"/>
      <c r="K22" s="124"/>
      <c r="L22" s="124"/>
      <c r="M22" s="124"/>
      <c r="N22" s="92"/>
    </row>
    <row r="23" spans="1:17" ht="18" customHeight="1">
      <c r="A23" s="92"/>
      <c r="B23" s="96"/>
      <c r="C23" s="92"/>
      <c r="D23" s="92"/>
      <c r="E23" s="92"/>
      <c r="F23" s="92"/>
      <c r="G23" s="92"/>
      <c r="H23" s="92"/>
      <c r="I23" s="92"/>
      <c r="J23" s="92"/>
      <c r="K23" s="92"/>
      <c r="L23" s="92"/>
      <c r="M23" s="92"/>
      <c r="N23" s="92"/>
    </row>
    <row r="24" spans="1:17" ht="18" customHeight="1">
      <c r="A24" s="92"/>
      <c r="B24" s="96"/>
      <c r="C24" s="92"/>
      <c r="D24" s="92"/>
      <c r="E24" s="92"/>
      <c r="F24" s="92"/>
      <c r="G24" s="92"/>
      <c r="H24" s="92"/>
      <c r="I24" s="92"/>
      <c r="J24" s="92"/>
      <c r="K24" s="92"/>
      <c r="L24" s="92"/>
      <c r="M24" s="92"/>
      <c r="N24" s="92"/>
    </row>
    <row r="25" spans="1:17" ht="29.25" customHeight="1">
      <c r="A25" s="116" t="s">
        <v>8</v>
      </c>
      <c r="B25" s="116"/>
      <c r="C25" s="92"/>
      <c r="D25" s="92"/>
      <c r="E25" s="92"/>
      <c r="F25" s="92"/>
      <c r="G25" s="92"/>
      <c r="H25" s="92"/>
      <c r="I25" s="92"/>
      <c r="J25" s="92"/>
      <c r="K25" s="92"/>
      <c r="L25" s="92"/>
      <c r="M25" s="92"/>
      <c r="N25" s="92"/>
    </row>
    <row r="26" spans="1:17" ht="21.75" customHeight="1">
      <c r="A26" s="117" t="s">
        <v>109</v>
      </c>
      <c r="B26" s="117"/>
      <c r="C26" s="117"/>
      <c r="D26" s="117"/>
      <c r="E26" s="117"/>
      <c r="F26" s="117"/>
      <c r="G26" s="117"/>
      <c r="H26" s="117"/>
      <c r="I26" s="117"/>
      <c r="J26" s="117"/>
      <c r="K26" s="117"/>
      <c r="L26" s="117"/>
      <c r="M26" s="117"/>
      <c r="N26" s="117"/>
    </row>
    <row r="27" spans="1:17" ht="21.75" customHeight="1">
      <c r="A27" s="117" t="s">
        <v>110</v>
      </c>
      <c r="B27" s="117"/>
      <c r="C27" s="117"/>
      <c r="D27" s="117"/>
      <c r="E27" s="117"/>
      <c r="F27" s="117"/>
      <c r="G27" s="117"/>
      <c r="H27" s="117"/>
      <c r="I27" s="117"/>
      <c r="J27" s="117"/>
      <c r="K27" s="117"/>
      <c r="L27" s="117"/>
      <c r="M27" s="117"/>
      <c r="N27" s="117"/>
    </row>
    <row r="28" spans="1:17" ht="21.75" customHeight="1">
      <c r="A28" s="117" t="s">
        <v>112</v>
      </c>
      <c r="B28" s="117"/>
      <c r="C28" s="117"/>
      <c r="D28" s="117"/>
      <c r="E28" s="117"/>
      <c r="F28" s="117"/>
      <c r="G28" s="117"/>
      <c r="H28" s="117"/>
      <c r="I28" s="117"/>
      <c r="J28" s="117"/>
      <c r="K28" s="117"/>
      <c r="L28" s="117"/>
      <c r="M28" s="117"/>
      <c r="N28" s="117"/>
    </row>
    <row r="29" spans="1:17" ht="21.75" customHeight="1">
      <c r="A29" s="117" t="s">
        <v>73</v>
      </c>
      <c r="B29" s="117"/>
      <c r="C29" s="117"/>
      <c r="D29" s="117"/>
      <c r="E29" s="117"/>
      <c r="F29" s="117"/>
      <c r="G29" s="117"/>
      <c r="H29" s="117"/>
      <c r="I29" s="117"/>
      <c r="J29" s="117"/>
      <c r="K29" s="117"/>
      <c r="L29" s="117"/>
      <c r="M29" s="117"/>
      <c r="N29" s="117"/>
    </row>
    <row r="30" spans="1:17" ht="21.75" customHeight="1">
      <c r="A30" s="92"/>
      <c r="B30" s="120" t="s">
        <v>207</v>
      </c>
      <c r="C30" s="92"/>
      <c r="D30" s="92"/>
      <c r="E30" s="92"/>
      <c r="F30" s="92"/>
      <c r="G30" s="92"/>
      <c r="H30" s="92"/>
      <c r="I30" s="92"/>
      <c r="J30" s="92"/>
      <c r="K30" s="92"/>
      <c r="L30" s="92"/>
      <c r="M30" s="92"/>
      <c r="N30" s="92"/>
    </row>
    <row r="31" spans="1:17">
      <c r="A31" s="92"/>
      <c r="B31" s="92"/>
      <c r="C31" s="92"/>
      <c r="D31" s="92"/>
      <c r="E31" s="92"/>
      <c r="F31" s="92"/>
      <c r="G31" s="92"/>
      <c r="H31" s="92"/>
      <c r="I31" s="92"/>
      <c r="J31" s="92"/>
      <c r="K31" s="92"/>
      <c r="L31" s="92"/>
      <c r="M31" s="92"/>
      <c r="N31" s="92"/>
    </row>
  </sheetData>
  <sheetProtection sheet="1" objects="1" scenarios="1"/>
  <mergeCells count="22">
    <mergeCell ref="A1:N1"/>
    <mergeCell ref="A2:N2"/>
    <mergeCell ref="H4:N4"/>
    <mergeCell ref="A6:B6"/>
    <mergeCell ref="E8:G8"/>
    <mergeCell ref="H8:M8"/>
    <mergeCell ref="E9:G9"/>
    <mergeCell ref="H9:M9"/>
    <mergeCell ref="E10:G10"/>
    <mergeCell ref="H10:M10"/>
    <mergeCell ref="A14:N14"/>
    <mergeCell ref="C16:I16"/>
    <mergeCell ref="C19:E19"/>
    <mergeCell ref="F19:H19"/>
    <mergeCell ref="I19:K19"/>
    <mergeCell ref="C21:M21"/>
    <mergeCell ref="C22:M22"/>
    <mergeCell ref="A25:B25"/>
    <mergeCell ref="A26:N26"/>
    <mergeCell ref="A27:N27"/>
    <mergeCell ref="A28:N28"/>
    <mergeCell ref="A29:N29"/>
  </mergeCells>
  <phoneticPr fontId="1"/>
  <printOptions horizontalCentered="1"/>
  <pageMargins left="0.78740157480314965" right="0.78740157480314965" top="0.98425196850393704" bottom="0.39370078740157483" header="0.39370078740157483" footer="0.19685039370078741"/>
  <pageSetup paperSize="9" fitToWidth="1" fitToHeight="1" orientation="portrait" usePrinterDefaults="1" copies="2" r:id="rId1"/>
  <headerFooter alignWithMargins="0">
    <oddHeader>&amp;L&amp;"ＭＳ 明朝,標準"様式３</oddHead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14</vt:i4>
      </vt:variant>
    </vt:vector>
  </HeadingPairs>
  <TitlesOfParts>
    <vt:vector size="14" baseType="lpstr">
      <vt:lpstr>注意事項等</vt:lpstr>
      <vt:lpstr>入力シート</vt:lpstr>
      <vt:lpstr>紙入札参加届出書</vt:lpstr>
      <vt:lpstr>紙入札書</vt:lpstr>
      <vt:lpstr>封筒宛名印刷</vt:lpstr>
      <vt:lpstr>提出確認願</vt:lpstr>
      <vt:lpstr>資格審査申請書</vt:lpstr>
      <vt:lpstr>監理技術者等兼任届出書</vt:lpstr>
      <vt:lpstr>営業所技術者等兼任届出書</vt:lpstr>
      <vt:lpstr>契約保証金免除申請書</vt:lpstr>
      <vt:lpstr>電子契約承諾書</vt:lpstr>
      <vt:lpstr>物品調達誓約書</vt:lpstr>
      <vt:lpstr>辞退届</vt:lpstr>
      <vt:lpstr>紙入札書(白紙)</vt:lpstr>
    </vt:vector>
  </TitlesOfParts>
  <Company>旭市役所</Company>
  <LinksUpToDate>false</LinksUpToDate>
  <SharedDoc>false</SharedDoc>
  <HyperlinksChanged>false</HyperlinksChanged>
  <AppVersion>5.0.3</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2011-02-25T01:17:24Z</dcterms:created>
  <lastPrinted>2025-01-29T04:03:39Z</lastPrinted>
  <dcterms:modified xsi:type="dcterms:W3CDTF">2026-07-07T07:21:11Z</dcterms:modified>
</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2026-07-07T07:21:11Z</vt:filetime>
  </property>
</Properties>
</file>