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defaultThemeVersion="124226"/>
  <xr:revisionPtr revIDLastSave="0" documentId="13_ncr:1_{16F734C9-A867-43B1-8884-166746F8888A}" xr6:coauthVersionLast="47" xr6:coauthVersionMax="47" xr10:uidLastSave="{00000000-0000-0000-0000-000000000000}"/>
  <bookViews>
    <workbookView xWindow="19090" yWindow="-110" windowWidth="38620" windowHeight="21100" tabRatio="845" xr2:uid="{00000000-000D-0000-FFFF-FFFF00000000}"/>
  </bookViews>
  <sheets>
    <sheet name="評価項目(標準)" sheetId="57" r:id="rId1"/>
    <sheet name="届出書" sheetId="117" r:id="rId2"/>
    <sheet name="様式１" sheetId="66" r:id="rId3"/>
    <sheet name="様式２" sheetId="89" r:id="rId4"/>
    <sheet name="様式３" sheetId="90" r:id="rId5"/>
    <sheet name="ヒアリング評価対象者届出書" sheetId="118" r:id="rId6"/>
    <sheet name="様式４－１（対策あり）" sheetId="115" r:id="rId7"/>
    <sheet name="様式４－２" sheetId="92" r:id="rId8"/>
  </sheets>
  <definedNames>
    <definedName name="_xlnm.Print_Area" localSheetId="5">ヒアリング評価対象者届出書!$A$1:$AB$42</definedName>
    <definedName name="_xlnm.Print_Area" localSheetId="1">届出書!$A$1:$AA$41</definedName>
    <definedName name="_xlnm.Print_Area" localSheetId="0">'評価項目(標準)'!$B$1:$M$56</definedName>
    <definedName name="_xlnm.Print_Area" localSheetId="2">様式１!$B$1:$L$50</definedName>
    <definedName name="_xlnm.Print_Area" localSheetId="3">様式２!$A$1:$BR$29</definedName>
    <definedName name="_xlnm.Print_Area" localSheetId="4">様式３!$A$1:$AH$35</definedName>
    <definedName name="_xlnm.Print_Area" localSheetId="6">'様式４－１（対策あり）'!$A$1:$CU$51</definedName>
    <definedName name="_xlnm.Print_Titles" localSheetId="0">'評価項目(標準)'!$B:$M,'評価項目(標準)'!$1:$4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 i="66" l="1"/>
  <c r="J23" i="66" l="1"/>
  <c r="J41" i="66" l="1"/>
  <c r="D30" i="66"/>
  <c r="E11" i="66"/>
  <c r="J11" i="66" l="1"/>
  <c r="H16" i="66"/>
  <c r="H15" i="66"/>
  <c r="H14" i="66"/>
  <c r="H13" i="66"/>
  <c r="H12" i="66"/>
  <c r="H41" i="66" l="1"/>
  <c r="E41" i="66"/>
  <c r="B41" i="66"/>
  <c r="U16" i="90" l="1"/>
  <c r="U15" i="90"/>
  <c r="U14" i="90"/>
  <c r="U13" i="90"/>
  <c r="Y13" i="90" l="1"/>
  <c r="F11" i="66"/>
  <c r="G12" i="66"/>
  <c r="G13" i="66"/>
  <c r="G14" i="66"/>
  <c r="G15" i="66"/>
  <c r="F8" i="66"/>
  <c r="K5" i="57"/>
  <c r="H17" i="66"/>
  <c r="H18" i="66"/>
  <c r="E8" i="66"/>
  <c r="J32" i="66"/>
  <c r="J30" i="66"/>
  <c r="H33" i="66"/>
  <c r="H32" i="66"/>
  <c r="H31" i="66"/>
  <c r="F32" i="66"/>
  <c r="F30" i="66"/>
  <c r="E32" i="66"/>
  <c r="E30" i="66"/>
  <c r="D32" i="66"/>
  <c r="K40" i="57"/>
  <c r="G18" i="66"/>
  <c r="D8" i="66"/>
  <c r="H7" i="66"/>
  <c r="G7" i="66"/>
  <c r="E40" i="66"/>
  <c r="B5" i="66"/>
  <c r="C5" i="66"/>
  <c r="D5" i="66"/>
  <c r="E5" i="66"/>
  <c r="F5" i="66"/>
  <c r="G5" i="66"/>
  <c r="J5" i="66"/>
  <c r="G6" i="66"/>
  <c r="H6" i="66"/>
  <c r="G8" i="66"/>
  <c r="H8" i="66"/>
  <c r="J8" i="66"/>
  <c r="G9" i="66"/>
  <c r="H9" i="66"/>
  <c r="G10" i="66"/>
  <c r="H10" i="66"/>
  <c r="C11" i="66"/>
  <c r="D11" i="66"/>
  <c r="G16" i="66"/>
  <c r="E17" i="66"/>
  <c r="F17" i="66"/>
  <c r="G17" i="66"/>
  <c r="J17" i="66"/>
  <c r="G19" i="66"/>
  <c r="H19" i="66"/>
  <c r="C20" i="66"/>
  <c r="D20" i="66"/>
  <c r="E20" i="66"/>
  <c r="F20" i="66"/>
  <c r="G20" i="66"/>
  <c r="H20" i="66"/>
  <c r="J20" i="66"/>
  <c r="G21" i="66"/>
  <c r="H21" i="66"/>
  <c r="G22" i="66"/>
  <c r="H22" i="66"/>
  <c r="D23" i="66"/>
  <c r="E23" i="66"/>
  <c r="F23" i="66"/>
  <c r="G23" i="66"/>
  <c r="H23" i="66"/>
  <c r="G24" i="66"/>
  <c r="H24" i="66"/>
  <c r="G25" i="66"/>
  <c r="G26" i="66"/>
  <c r="G27" i="66"/>
  <c r="H27" i="66"/>
  <c r="D28" i="66"/>
  <c r="E28" i="66"/>
  <c r="F28" i="66"/>
  <c r="G28" i="66"/>
  <c r="H28" i="66"/>
  <c r="J28" i="66"/>
  <c r="G29" i="66"/>
  <c r="H29" i="66"/>
  <c r="H30" i="66"/>
  <c r="B34" i="66"/>
  <c r="C34" i="66"/>
  <c r="D34" i="66"/>
  <c r="E34" i="66"/>
  <c r="F34" i="66"/>
  <c r="G34" i="66"/>
  <c r="H34" i="66"/>
  <c r="J34" i="66"/>
  <c r="G35" i="66"/>
  <c r="H35" i="66"/>
  <c r="G36" i="66"/>
  <c r="H36" i="66"/>
  <c r="D37" i="66"/>
  <c r="E37" i="66"/>
  <c r="F37" i="66"/>
  <c r="G37" i="66"/>
  <c r="H37" i="66"/>
  <c r="J37" i="66"/>
  <c r="G38" i="66"/>
  <c r="H38" i="66"/>
  <c r="G39" i="66"/>
  <c r="H39" i="66"/>
  <c r="B40" i="66"/>
  <c r="H40" i="66"/>
  <c r="J40" i="66"/>
  <c r="K34" i="57"/>
  <c r="J53" i="57" s="1"/>
  <c r="J54" i="57"/>
  <c r="J42" i="66" l="1"/>
</calcChain>
</file>

<file path=xl/sharedStrings.xml><?xml version="1.0" encoding="utf-8"?>
<sst xmlns="http://schemas.openxmlformats.org/spreadsheetml/2006/main" count="344" uniqueCount="279">
  <si>
    <t>簡易型Ｂ</t>
  </si>
  <si>
    <t>工事名：</t>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</si>
  <si>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</si>
  <si>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</si>
  <si>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</si>
  <si>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</si>
  <si>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加算点</t>
    <rPh sb="0" eb="2">
      <t>カサン</t>
    </rPh>
    <rPh sb="2" eb="3">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</si>
  <si>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</si>
  <si>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</si>
  <si>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</si>
  <si>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</si>
  <si>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</si>
  <si>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企　業　の　能　力　等</t>
    <rPh sb="0" eb="1">
      <t>キ</t>
    </rPh>
    <rPh sb="2" eb="3">
      <t>ギョウ</t>
    </rPh>
    <rPh sb="6" eb="7">
      <t>ノウ</t>
    </rPh>
    <rPh sb="8" eb="9">
      <t>チカラ</t>
    </rPh>
    <rPh sb="10" eb="11">
      <t>トウ</t>
    </rPh>
    <phoneticPr fontId="2"/>
  </si>
  <si>
    <t>地域精通度・貢献度</t>
    <phoneticPr fontId="2"/>
  </si>
  <si>
    <t>本店等所在地</t>
    <rPh sb="0" eb="2">
      <t>ホンテン</t>
    </rPh>
    <rPh sb="2" eb="3">
      <t>トウ</t>
    </rPh>
    <rPh sb="3" eb="6">
      <t>ショザイチ</t>
    </rPh>
    <phoneticPr fontId="2"/>
  </si>
  <si>
    <t>様式１
様式２</t>
    <rPh sb="4" eb="6">
      <t>ヨウシキ</t>
    </rPh>
    <phoneticPr fontId="2"/>
  </si>
  <si>
    <t>上記以外</t>
    <phoneticPr fontId="2"/>
  </si>
  <si>
    <t>災害協定の評価</t>
    <rPh sb="0" eb="2">
      <t>サイガイ</t>
    </rPh>
    <rPh sb="2" eb="4">
      <t>キョウテイ</t>
    </rPh>
    <rPh sb="5" eb="7">
      <t>ヒョウカ</t>
    </rPh>
    <phoneticPr fontId="2"/>
  </si>
  <si>
    <t>災害協定の実績（２協定以上）あり</t>
    <rPh sb="0" eb="2">
      <t>サイガイ</t>
    </rPh>
    <rPh sb="2" eb="4">
      <t>キョウテイ</t>
    </rPh>
    <rPh sb="5" eb="7">
      <t>ジッセキ</t>
    </rPh>
    <rPh sb="9" eb="11">
      <t>キョウテイ</t>
    </rPh>
    <rPh sb="11" eb="13">
      <t>イジョウ</t>
    </rPh>
    <phoneticPr fontId="2"/>
  </si>
  <si>
    <t>災害協定の実績（１協定）あり</t>
    <rPh sb="0" eb="2">
      <t>サイガイ</t>
    </rPh>
    <rPh sb="2" eb="4">
      <t>キョウテイ</t>
    </rPh>
    <rPh sb="5" eb="7">
      <t>ジッセキ</t>
    </rPh>
    <rPh sb="9" eb="11">
      <t>キョウテイ</t>
    </rPh>
    <phoneticPr fontId="2"/>
  </si>
  <si>
    <t>実績なし</t>
    <rPh sb="0" eb="2">
      <t>ジッセキ</t>
    </rPh>
    <phoneticPr fontId="2"/>
  </si>
  <si>
    <t>社会貢献度</t>
    <phoneticPr fontId="2"/>
  </si>
  <si>
    <t>社会貢献度</t>
    <rPh sb="0" eb="2">
      <t>シャカイ</t>
    </rPh>
    <rPh sb="2" eb="5">
      <t>コウケンド</t>
    </rPh>
    <phoneticPr fontId="2"/>
  </si>
  <si>
    <t>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t>
    <rPh sb="28" eb="30">
      <t>ジンケン</t>
    </rPh>
    <rPh sb="31" eb="32">
      <t>カン</t>
    </rPh>
    <rPh sb="34" eb="36">
      <t>トリクミ</t>
    </rPh>
    <rPh sb="36" eb="38">
      <t>ジッセキ</t>
    </rPh>
    <rPh sb="56" eb="58">
      <t>ショクギョウ</t>
    </rPh>
    <rPh sb="98" eb="102">
      <t>フトウヨウキュウ</t>
    </rPh>
    <rPh sb="102" eb="104">
      <t>ボウシ</t>
    </rPh>
    <rPh sb="104" eb="107">
      <t>セキニンシャ</t>
    </rPh>
    <rPh sb="107" eb="109">
      <t>コウシュウ</t>
    </rPh>
    <rPh sb="110" eb="112">
      <t>ジュコウ</t>
    </rPh>
    <rPh sb="112" eb="114">
      <t>ジッセキ</t>
    </rPh>
    <phoneticPr fontId="2"/>
  </si>
  <si>
    <t>左欄の①～⑦のうち、該当する項目により得られる合計点数</t>
    <rPh sb="0" eb="1">
      <t>ヒダリ</t>
    </rPh>
    <rPh sb="1" eb="2">
      <t>ラン</t>
    </rPh>
    <rPh sb="10" eb="12">
      <t>ガイトウ</t>
    </rPh>
    <rPh sb="14" eb="16">
      <t>コウモク</t>
    </rPh>
    <rPh sb="19" eb="20">
      <t>エ</t>
    </rPh>
    <rPh sb="23" eb="25">
      <t>ゴウケイ</t>
    </rPh>
    <rPh sb="25" eb="26">
      <t>テン</t>
    </rPh>
    <rPh sb="26" eb="27">
      <t>スウ</t>
    </rPh>
    <phoneticPr fontId="2"/>
  </si>
  <si>
    <t>４点</t>
    <rPh sb="1" eb="2">
      <t>テン</t>
    </rPh>
    <phoneticPr fontId="2"/>
  </si>
  <si>
    <t>３点</t>
    <rPh sb="1" eb="2">
      <t>テン</t>
    </rPh>
    <phoneticPr fontId="2"/>
  </si>
  <si>
    <t>２点</t>
    <rPh sb="1" eb="2">
      <t>テン</t>
    </rPh>
    <phoneticPr fontId="2"/>
  </si>
  <si>
    <t>１点</t>
    <rPh sb="1" eb="2">
      <t>テン</t>
    </rPh>
    <phoneticPr fontId="2"/>
  </si>
  <si>
    <t>実績（取得点）なし</t>
    <rPh sb="0" eb="2">
      <t>ジッセキ</t>
    </rPh>
    <rPh sb="3" eb="5">
      <t>シュトク</t>
    </rPh>
    <rPh sb="5" eb="6">
      <t>テン</t>
    </rPh>
    <phoneticPr fontId="2"/>
  </si>
  <si>
    <t>県内企業による施工</t>
    <rPh sb="0" eb="2">
      <t>ケンナイ</t>
    </rPh>
    <rPh sb="2" eb="4">
      <t>キギョウ</t>
    </rPh>
    <rPh sb="7" eb="9">
      <t>セコウ</t>
    </rPh>
    <phoneticPr fontId="2"/>
  </si>
  <si>
    <t>上記以外</t>
    <rPh sb="0" eb="2">
      <t>ジョウキ</t>
    </rPh>
    <rPh sb="2" eb="4">
      <t>イガイ</t>
    </rPh>
    <phoneticPr fontId="2"/>
  </si>
  <si>
    <t>企業の技術力等</t>
    <phoneticPr fontId="2"/>
  </si>
  <si>
    <t>工事実績</t>
    <rPh sb="0" eb="2">
      <t>コウジ</t>
    </rPh>
    <rPh sb="2" eb="4">
      <t>ジッセキ</t>
    </rPh>
    <phoneticPr fontId="2"/>
  </si>
  <si>
    <t>企業の工事実績</t>
    <rPh sb="0" eb="2">
      <t>キギョウ</t>
    </rPh>
    <rPh sb="3" eb="5">
      <t>コウジ</t>
    </rPh>
    <rPh sb="5" eb="7">
      <t>ジッセキ</t>
    </rPh>
    <phoneticPr fontId="2"/>
  </si>
  <si>
    <t>評価対象工事①の実績あり</t>
    <rPh sb="0" eb="2">
      <t>ヒョウカ</t>
    </rPh>
    <rPh sb="2" eb="4">
      <t>タイショウ</t>
    </rPh>
    <rPh sb="4" eb="6">
      <t>コウジ</t>
    </rPh>
    <rPh sb="8" eb="10">
      <t>ジッセキ</t>
    </rPh>
    <phoneticPr fontId="2"/>
  </si>
  <si>
    <t>評価対象工事②の実績あり</t>
    <rPh sb="0" eb="2">
      <t>ヒョウカ</t>
    </rPh>
    <rPh sb="2" eb="4">
      <t>タイショウ</t>
    </rPh>
    <rPh sb="4" eb="6">
      <t>コウジ</t>
    </rPh>
    <rPh sb="8" eb="10">
      <t>ジッセキ</t>
    </rPh>
    <phoneticPr fontId="2"/>
  </si>
  <si>
    <t>評価対象工事の実績なし</t>
    <rPh sb="0" eb="2">
      <t>ヒョウカ</t>
    </rPh>
    <rPh sb="2" eb="4">
      <t>タイショウ</t>
    </rPh>
    <rPh sb="4" eb="6">
      <t>コウジ</t>
    </rPh>
    <rPh sb="7" eb="9">
      <t>ジッセキ</t>
    </rPh>
    <phoneticPr fontId="2"/>
  </si>
  <si>
    <t>電気工事格付けに係る
平均工事成績</t>
    <rPh sb="0" eb="2">
      <t>デンキ</t>
    </rPh>
    <rPh sb="8" eb="9">
      <t>カカ</t>
    </rPh>
    <phoneticPr fontId="2"/>
  </si>
  <si>
    <t xml:space="preserve">８５点以上の場合 </t>
    <phoneticPr fontId="2"/>
  </si>
  <si>
    <t>７５点以上８５点未満の場合
(平均工事成績点－７５点) × ５/１０</t>
    <rPh sb="2" eb="3">
      <t>テン</t>
    </rPh>
    <rPh sb="3" eb="5">
      <t>イジョウ</t>
    </rPh>
    <rPh sb="7" eb="8">
      <t>テン</t>
    </rPh>
    <rPh sb="8" eb="10">
      <t>ミマン</t>
    </rPh>
    <phoneticPr fontId="2"/>
  </si>
  <si>
    <t>～</t>
    <phoneticPr fontId="2"/>
  </si>
  <si>
    <t>７５点未満の場合</t>
    <rPh sb="2" eb="3">
      <t>テン</t>
    </rPh>
    <rPh sb="3" eb="5">
      <t>ミマン</t>
    </rPh>
    <rPh sb="6" eb="8">
      <t>バアイ</t>
    </rPh>
    <phoneticPr fontId="2"/>
  </si>
  <si>
    <t>品質マネジメントシステムの認証</t>
    <rPh sb="0" eb="2">
      <t>ヒンシツ</t>
    </rPh>
    <rPh sb="13" eb="15">
      <t>ニンショウ</t>
    </rPh>
    <phoneticPr fontId="2"/>
  </si>
  <si>
    <t>有</t>
    <rPh sb="0" eb="1">
      <t>ア</t>
    </rPh>
    <phoneticPr fontId="2"/>
  </si>
  <si>
    <t>無</t>
    <rPh sb="0" eb="1">
      <t>ナ</t>
    </rPh>
    <phoneticPr fontId="2"/>
  </si>
  <si>
    <t>労働安全衛生マネジメントシステムの認証</t>
    <rPh sb="0" eb="2">
      <t>ロウドウ</t>
    </rPh>
    <rPh sb="2" eb="4">
      <t>アンゼン</t>
    </rPh>
    <rPh sb="4" eb="6">
      <t>エイセイ</t>
    </rPh>
    <rPh sb="17" eb="19">
      <t>ニンショウ</t>
    </rPh>
    <phoneticPr fontId="2"/>
  </si>
  <si>
    <t>有</t>
    <rPh sb="0" eb="1">
      <t>ユウ</t>
    </rPh>
    <phoneticPr fontId="2"/>
  </si>
  <si>
    <t>無</t>
    <rPh sb="0" eb="1">
      <t>ム</t>
    </rPh>
    <phoneticPr fontId="2"/>
  </si>
  <si>
    <t>施工能力</t>
    <rPh sb="0" eb="1">
      <t>セコウ</t>
    </rPh>
    <rPh sb="1" eb="3">
      <t>ノウリョク</t>
    </rPh>
    <phoneticPr fontId="2"/>
  </si>
  <si>
    <t>登録基幹技能者配置</t>
    <rPh sb="0" eb="2">
      <t>トウロク</t>
    </rPh>
    <rPh sb="2" eb="9">
      <t>キカンギノウシャハイチ</t>
    </rPh>
    <phoneticPr fontId="2"/>
  </si>
  <si>
    <t>無</t>
    <rPh sb="0" eb="1">
      <t>ナシ</t>
    </rPh>
    <phoneticPr fontId="2"/>
  </si>
  <si>
    <t>技術者の能力</t>
    <rPh sb="0" eb="3">
      <t>ギジュツシャ</t>
    </rPh>
    <rPh sb="4" eb="6">
      <t>ノウリョク</t>
    </rPh>
    <phoneticPr fontId="2"/>
  </si>
  <si>
    <t>主任（監理）技術者又は
現場代理人としての工事実績</t>
    <rPh sb="0" eb="2">
      <t>シュニン</t>
    </rPh>
    <rPh sb="9" eb="10">
      <t>マタ</t>
    </rPh>
    <rPh sb="21" eb="23">
      <t>コウジ</t>
    </rPh>
    <phoneticPr fontId="2"/>
  </si>
  <si>
    <t>様式１
様式３</t>
    <phoneticPr fontId="2"/>
  </si>
  <si>
    <t>各団体が発行するCPDの取組実績</t>
    <rPh sb="12" eb="14">
      <t>トリクミ</t>
    </rPh>
    <phoneticPr fontId="2"/>
  </si>
  <si>
    <t>換算後の単位数の合計が推奨単位以上</t>
    <rPh sb="0" eb="2">
      <t>カンザン</t>
    </rPh>
    <rPh sb="2" eb="3">
      <t>ゴ</t>
    </rPh>
    <rPh sb="4" eb="7">
      <t>タンイスウ</t>
    </rPh>
    <rPh sb="8" eb="10">
      <t>ゴウケイ</t>
    </rPh>
    <rPh sb="11" eb="13">
      <t>スイショウ</t>
    </rPh>
    <rPh sb="13" eb="15">
      <t>タンイ</t>
    </rPh>
    <rPh sb="15" eb="17">
      <t>イジョウ</t>
    </rPh>
    <phoneticPr fontId="2"/>
  </si>
  <si>
    <t>換算後の単位数の合計が推奨単位の1/2以上</t>
    <rPh sb="11" eb="13">
      <t>スイショウ</t>
    </rPh>
    <rPh sb="13" eb="15">
      <t>タンイ</t>
    </rPh>
    <rPh sb="19" eb="21">
      <t>イジョウ</t>
    </rPh>
    <phoneticPr fontId="2"/>
  </si>
  <si>
    <t>換算後の単位数の合計が推奨単位の1/2未満</t>
    <rPh sb="19" eb="21">
      <t>ミマン</t>
    </rPh>
    <phoneticPr fontId="2"/>
  </si>
  <si>
    <t>技術提案等</t>
    <rPh sb="0" eb="2">
      <t>ギジュツ</t>
    </rPh>
    <rPh sb="2" eb="4">
      <t>テイアン</t>
    </rPh>
    <rPh sb="4" eb="5">
      <t>トウ</t>
    </rPh>
    <phoneticPr fontId="2"/>
  </si>
  <si>
    <t>技術提案
(対策あり型)</t>
    <rPh sb="0" eb="2">
      <t>ギジュツ</t>
    </rPh>
    <rPh sb="2" eb="4">
      <t>テイアン</t>
    </rPh>
    <rPh sb="6" eb="8">
      <t>タイサク</t>
    </rPh>
    <rPh sb="10" eb="11">
      <t>ガタ</t>
    </rPh>
    <phoneticPr fontId="2"/>
  </si>
  <si>
    <t>特記課題</t>
    <rPh sb="0" eb="2">
      <t>トッキ</t>
    </rPh>
    <rPh sb="1" eb="2">
      <t>トッキ</t>
    </rPh>
    <phoneticPr fontId="2"/>
  </si>
  <si>
    <t>各項目あたりの評価基準・加算点</t>
    <rPh sb="1" eb="3">
      <t>コウモク</t>
    </rPh>
    <rPh sb="7" eb="9">
      <t>ヒョウカ</t>
    </rPh>
    <rPh sb="9" eb="11">
      <t>キジュン</t>
    </rPh>
    <rPh sb="12" eb="14">
      <t>カサン</t>
    </rPh>
    <rPh sb="14" eb="15">
      <t>テン</t>
    </rPh>
    <phoneticPr fontId="2"/>
  </si>
  <si>
    <t>項目1,2</t>
    <rPh sb="0" eb="2">
      <t>コウモク</t>
    </rPh>
    <phoneticPr fontId="2"/>
  </si>
  <si>
    <t>項目3</t>
    <rPh sb="0" eb="2">
      <t>コウモク</t>
    </rPh>
    <phoneticPr fontId="2"/>
  </si>
  <si>
    <r>
      <rPr>
        <sz val="14"/>
        <rFont val="BIZ UDゴシック"/>
        <family val="3"/>
        <charset val="128"/>
      </rPr>
      <t>80</t>
    </r>
    <r>
      <rPr>
        <sz val="11"/>
        <rFont val="BIZ UDゴシック"/>
        <family val="3"/>
        <charset val="128"/>
      </rPr>
      <t xml:space="preserve">
</t>
    </r>
    <r>
      <rPr>
        <sz val="10"/>
        <rFont val="BIZ UDゴシック"/>
        <family val="3"/>
        <charset val="128"/>
      </rPr>
      <t>(最大30点/項目×2項目+最大20点/項目×1項目)</t>
    </r>
    <rPh sb="4" eb="6">
      <t>サイダイ</t>
    </rPh>
    <rPh sb="8" eb="9">
      <t>テン</t>
    </rPh>
    <rPh sb="10" eb="12">
      <t>コウモク</t>
    </rPh>
    <rPh sb="14" eb="16">
      <t>コウモク</t>
    </rPh>
    <phoneticPr fontId="2"/>
  </si>
  <si>
    <t>様式４－１
様式４－２</t>
    <rPh sb="6" eb="8">
      <t>ヨウシキ</t>
    </rPh>
    <phoneticPr fontId="2"/>
  </si>
  <si>
    <t>優れている</t>
    <rPh sb="0" eb="1">
      <t>スグ</t>
    </rPh>
    <phoneticPr fontId="2"/>
  </si>
  <si>
    <t>概ね優れている</t>
    <rPh sb="0" eb="1">
      <t>オオム</t>
    </rPh>
    <rPh sb="2" eb="3">
      <t>スグ</t>
    </rPh>
    <phoneticPr fontId="2"/>
  </si>
  <si>
    <t>良好である</t>
    <rPh sb="0" eb="2">
      <t>リョウコウ</t>
    </rPh>
    <phoneticPr fontId="2"/>
  </si>
  <si>
    <t>概ね良好である</t>
    <rPh sb="0" eb="1">
      <t>オオム</t>
    </rPh>
    <rPh sb="2" eb="4">
      <t>リョウコウ</t>
    </rPh>
    <phoneticPr fontId="2"/>
  </si>
  <si>
    <t>ヒアリング</t>
    <phoneticPr fontId="2"/>
  </si>
  <si>
    <t>配置予定技術者の工事監理能力等</t>
    <rPh sb="0" eb="2">
      <t>ハイチ</t>
    </rPh>
    <rPh sb="2" eb="4">
      <t>ヨテイ</t>
    </rPh>
    <rPh sb="4" eb="7">
      <t>ギジュツシャ</t>
    </rPh>
    <rPh sb="8" eb="10">
      <t>コウジ</t>
    </rPh>
    <rPh sb="10" eb="12">
      <t>カンリ</t>
    </rPh>
    <rPh sb="12" eb="14">
      <t>ノウリョク</t>
    </rPh>
    <rPh sb="14" eb="15">
      <t>トウ</t>
    </rPh>
    <phoneticPr fontId="2"/>
  </si>
  <si>
    <t>－</t>
    <phoneticPr fontId="2"/>
  </si>
  <si>
    <t>配置予定技術者に対してヒアリングを行い、工事監理能力等について評価します。
・配置予定技術者以外の者が、説明又は回答しても評価の対象としません。</t>
    <rPh sb="26" eb="27">
      <t>トウ</t>
    </rPh>
    <rPh sb="46" eb="48">
      <t>イガイ</t>
    </rPh>
    <rPh sb="49" eb="50">
      <t>モノ</t>
    </rPh>
    <rPh sb="52" eb="54">
      <t>セツメイ</t>
    </rPh>
    <rPh sb="54" eb="55">
      <t>マタ</t>
    </rPh>
    <rPh sb="56" eb="58">
      <t>カイトウ</t>
    </rPh>
    <rPh sb="64" eb="66">
      <t>タイショウ</t>
    </rPh>
    <phoneticPr fontId="2"/>
  </si>
  <si>
    <t>総合評価方式の不履行による加算点の減点</t>
    <rPh sb="0" eb="2">
      <t>ソウゴウ</t>
    </rPh>
    <rPh sb="13" eb="15">
      <t>カサン</t>
    </rPh>
    <rPh sb="15" eb="16">
      <t>テン</t>
    </rPh>
    <phoneticPr fontId="2"/>
  </si>
  <si>
    <t>当該工事の入札公告日が、三重県が総合評価方式で発注した工事で不履行による減点措置が課されている期間内である場合、「技術提案等不履行確定通知書等」に記載した減点を行います。</t>
    <rPh sb="0" eb="2">
      <t>トウガイ</t>
    </rPh>
    <rPh sb="5" eb="7">
      <t>ニュウサツ</t>
    </rPh>
    <rPh sb="36" eb="40">
      <t>ゲンテンソチ</t>
    </rPh>
    <rPh sb="65" eb="67">
      <t>カクテイ</t>
    </rPh>
    <phoneticPr fontId="2"/>
  </si>
  <si>
    <t>△換算前
加算点満点
×1割
×件数</t>
    <rPh sb="1" eb="3">
      <t>カンサン</t>
    </rPh>
    <rPh sb="3" eb="4">
      <t>マエ</t>
    </rPh>
    <phoneticPr fontId="2"/>
  </si>
  <si>
    <t>様式１</t>
    <phoneticPr fontId="2"/>
  </si>
  <si>
    <t>三重県が総合評価方式で発注した工事で、技術資料又は施工体制確認資料に記載された事項に不履行があった場合の減点は、次式により行います。
　　減点後の貴社の換算前加算点合計＝Ａ－（Ｂ×０．１×Ｃ）
　　　Ａ：貴社の換算前加算点合計
　　　Ｂ：当該工事の換算前加算点満点
　　　Ｃ：不履行工事件数
　　　　　　不履行工事件数とは、当該工事の入札公告日が「技術提案等不履行確定通知書」で通知された不履行による減点の対象となる期間内である工事の件数とします。</t>
    <rPh sb="162" eb="164">
      <t>トウガイ</t>
    </rPh>
    <rPh sb="164" eb="166">
      <t>コウジ</t>
    </rPh>
    <rPh sb="167" eb="169">
      <t>ニュウサツ</t>
    </rPh>
    <rPh sb="169" eb="171">
      <t>コウコク</t>
    </rPh>
    <rPh sb="171" eb="172">
      <t>ビ</t>
    </rPh>
    <rPh sb="189" eb="191">
      <t>ツウチ</t>
    </rPh>
    <rPh sb="194" eb="197">
      <t>フリコウ</t>
    </rPh>
    <phoneticPr fontId="2"/>
  </si>
  <si>
    <t>指名停止措置による
加算点の減点</t>
    <rPh sb="0" eb="2">
      <t>シメイ</t>
    </rPh>
    <rPh sb="2" eb="4">
      <t>テイシ</t>
    </rPh>
    <rPh sb="4" eb="6">
      <t>ソチ</t>
    </rPh>
    <rPh sb="10" eb="12">
      <t>カサン</t>
    </rPh>
    <rPh sb="12" eb="13">
      <t>テン</t>
    </rPh>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</si>
  <si>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t>
    <rPh sb="0" eb="2">
      <t>トウガイ</t>
    </rPh>
    <rPh sb="2" eb="4">
      <t>コウジ</t>
    </rPh>
    <rPh sb="5" eb="7">
      <t>ニュウサツ</t>
    </rPh>
    <rPh sb="7" eb="9">
      <t>コウコク</t>
    </rPh>
    <rPh sb="9" eb="10">
      <t>ビ</t>
    </rPh>
    <rPh sb="12" eb="14">
      <t>ミエ</t>
    </rPh>
    <rPh sb="82" eb="83">
      <t>トモナ</t>
    </rPh>
    <rPh sb="84" eb="86">
      <t>ゲンテン</t>
    </rPh>
    <rPh sb="86" eb="88">
      <t>ソチ</t>
    </rPh>
    <rPh sb="88" eb="91">
      <t>キカンナイ</t>
    </rPh>
    <phoneticPr fontId="2"/>
  </si>
  <si>
    <t>△換算前
加算点満点
×1割</t>
    <rPh sb="0" eb="2">
      <t>カンサン</t>
    </rPh>
    <rPh sb="2" eb="3">
      <t>マエ</t>
    </rPh>
    <phoneticPr fontId="2"/>
  </si>
  <si>
    <t>様式１</t>
  </si>
  <si>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の減点は、次式により行います。
　　減点後の貴社の換算前加算点合計＝Ａ－（Ｂ×０．１）
　　　Ａ：貴社の換算前加算点合計
　　　Ｂ：当該工事の換算前加算点満点
※減点措置期間は指名停止期間の終了日の翌日から１年間とします。
　なお、対象となる指名停止措置は、当該工事入札公告日の前年度４月１日から当該工事入札公告日までの期間に指名停止期間が１日でも重複するものとします。</t>
    <rPh sb="84" eb="86">
      <t>ゲンテン</t>
    </rPh>
    <rPh sb="86" eb="88">
      <t>ソチ</t>
    </rPh>
    <rPh sb="97" eb="99">
      <t>ゲンテン</t>
    </rPh>
    <rPh sb="178" eb="180">
      <t>ゲンテン</t>
    </rPh>
    <rPh sb="180" eb="182">
      <t>ソチ</t>
    </rPh>
    <rPh sb="182" eb="184">
      <t>キカン</t>
    </rPh>
    <rPh sb="213" eb="215">
      <t>タイショウ</t>
    </rPh>
    <rPh sb="218" eb="220">
      <t>シメイ</t>
    </rPh>
    <rPh sb="220" eb="222">
      <t>テイシ</t>
    </rPh>
    <rPh sb="222" eb="224">
      <t>ソチ</t>
    </rPh>
    <rPh sb="226" eb="228">
      <t>トウガイ</t>
    </rPh>
    <rPh sb="228" eb="230">
      <t>コウジ</t>
    </rPh>
    <rPh sb="230" eb="232">
      <t>ニュウサツ</t>
    </rPh>
    <rPh sb="232" eb="234">
      <t>コウコク</t>
    </rPh>
    <rPh sb="234" eb="235">
      <t>ビ</t>
    </rPh>
    <rPh sb="236" eb="239">
      <t>ゼンネンド</t>
    </rPh>
    <rPh sb="240" eb="241">
      <t>ガツ</t>
    </rPh>
    <rPh sb="242" eb="243">
      <t>ニチ</t>
    </rPh>
    <rPh sb="245" eb="247">
      <t>トウガイ</t>
    </rPh>
    <rPh sb="247" eb="249">
      <t>コウジ</t>
    </rPh>
    <rPh sb="249" eb="251">
      <t>ニュウサツ</t>
    </rPh>
    <rPh sb="251" eb="253">
      <t>コウコク</t>
    </rPh>
    <rPh sb="253" eb="254">
      <t>ビ</t>
    </rPh>
    <rPh sb="257" eb="259">
      <t>キカン</t>
    </rPh>
    <rPh sb="260" eb="262">
      <t>シメイ</t>
    </rPh>
    <rPh sb="262" eb="264">
      <t>テイシ</t>
    </rPh>
    <rPh sb="264" eb="266">
      <t>キカン</t>
    </rPh>
    <rPh sb="268" eb="269">
      <t>ニチ</t>
    </rPh>
    <rPh sb="271" eb="273">
      <t>チョウフク</t>
    </rPh>
    <phoneticPr fontId="2"/>
  </si>
  <si>
    <t>換算前
加算点
満点</t>
    <rPh sb="0" eb="2">
      <t>カンサン</t>
    </rPh>
    <rPh sb="2" eb="3">
      <t>マエ</t>
    </rPh>
    <rPh sb="4" eb="6">
      <t>カサン</t>
    </rPh>
    <rPh sb="6" eb="7">
      <t>テン</t>
    </rPh>
    <rPh sb="8" eb="10">
      <t>マンテン</t>
    </rPh>
    <phoneticPr fontId="2"/>
  </si>
  <si>
    <t>※技術資料の作成方法及び提出資料は、「技術資料作成上の留意事項」を必ず確認してください。</t>
    <rPh sb="3" eb="5">
      <t>シリョウ</t>
    </rPh>
    <rPh sb="6" eb="8">
      <t>サクセイ</t>
    </rPh>
    <rPh sb="8" eb="10">
      <t>ホウホウ</t>
    </rPh>
    <rPh sb="10" eb="11">
      <t>オヨ</t>
    </rPh>
    <rPh sb="12" eb="14">
      <t>テイシュツ</t>
    </rPh>
    <rPh sb="14" eb="16">
      <t>シリョウ</t>
    </rPh>
    <phoneticPr fontId="2"/>
  </si>
  <si>
    <t>加算点
満点</t>
    <rPh sb="0" eb="2">
      <t>カサン</t>
    </rPh>
    <rPh sb="2" eb="3">
      <t>テン</t>
    </rPh>
    <rPh sb="4" eb="6">
      <t>マンテン</t>
    </rPh>
    <phoneticPr fontId="2"/>
  </si>
  <si>
    <t>当該工事で、技術資料又は施工体制確認資料に記載の内容に不履行があった場合の取り扱い</t>
    <rPh sb="0" eb="2">
      <t>トウガイ</t>
    </rPh>
    <rPh sb="6" eb="8">
      <t>ギジュツ</t>
    </rPh>
    <rPh sb="8" eb="10">
      <t>シリョウ</t>
    </rPh>
    <rPh sb="10" eb="11">
      <t>マタ</t>
    </rPh>
    <rPh sb="21" eb="23">
      <t>キサイ</t>
    </rPh>
    <rPh sb="24" eb="26">
      <t>ナイヨウ</t>
    </rPh>
    <phoneticPr fontId="2"/>
  </si>
  <si>
    <t>当該工事の履行確認を伴う評価項目に不履行があった場合、「技術提案等不履行確定通知書」により不履行項目・不履行による減点の対象となる期間などを通知します。
「技術提案等不履行確定通知書」に記載した期間に三重県が総合評価方式で発注する工事（以下「発注工事」という。）で、「貴社の換算前加算点合計」から「発注工事の換算前加算点満点」の1割を減点します。
貴社が特定建設工事共同企業体又は経常建設共同企業体の構成員である場合も、「発注工事の換算前加算点満点」の１割を減点します。</t>
    <rPh sb="0" eb="2">
      <t>トウガイ</t>
    </rPh>
    <rPh sb="28" eb="30">
      <t>ギジュツ</t>
    </rPh>
    <rPh sb="30" eb="32">
      <t>テイアン</t>
    </rPh>
    <rPh sb="32" eb="33">
      <t>トウ</t>
    </rPh>
    <rPh sb="33" eb="36">
      <t>フリコウ</t>
    </rPh>
    <rPh sb="36" eb="38">
      <t>カクテイ</t>
    </rPh>
    <rPh sb="38" eb="41">
      <t>ツウチショ</t>
    </rPh>
    <rPh sb="45" eb="48">
      <t>フリコウ</t>
    </rPh>
    <rPh sb="48" eb="50">
      <t>コウモク</t>
    </rPh>
    <rPh sb="51" eb="54">
      <t>フリコウ</t>
    </rPh>
    <rPh sb="57" eb="59">
      <t>ゲンテン</t>
    </rPh>
    <rPh sb="60" eb="62">
      <t>タイショウ</t>
    </rPh>
    <rPh sb="65" eb="67">
      <t>キカン</t>
    </rPh>
    <rPh sb="70" eb="72">
      <t>ツウチ</t>
    </rPh>
    <rPh sb="93" eb="95">
      <t>キサイ</t>
    </rPh>
    <rPh sb="97" eb="99">
      <t>キカン</t>
    </rPh>
    <rPh sb="115" eb="117">
      <t>コウジ</t>
    </rPh>
    <rPh sb="143" eb="145">
      <t>ゴウケイ</t>
    </rPh>
    <rPh sb="179" eb="181">
      <t>ケンセツ</t>
    </rPh>
    <rPh sb="181" eb="183">
      <t>コウジ</t>
    </rPh>
    <rPh sb="183" eb="185">
      <t>キョウドウ</t>
    </rPh>
    <rPh sb="185" eb="188">
      <t>キギョウタイ</t>
    </rPh>
    <rPh sb="192" eb="194">
      <t>ケンセツ</t>
    </rPh>
    <rPh sb="194" eb="196">
      <t>キョウドウ</t>
    </rPh>
    <rPh sb="196" eb="199">
      <t>キギョウタイ</t>
    </rPh>
    <phoneticPr fontId="2"/>
  </si>
  <si>
    <t>令和　　年　　月　　日</t>
    <rPh sb="0" eb="1">
      <t>レイ</t>
    </rPh>
    <rPh sb="1" eb="2">
      <t>ワ</t>
    </rPh>
    <rPh sb="4" eb="5">
      <t>ネン</t>
    </rPh>
    <rPh sb="7" eb="8">
      <t>ツキ</t>
    </rPh>
    <rPh sb="10" eb="11">
      <t>ヒ</t>
    </rPh>
    <phoneticPr fontId="2"/>
  </si>
  <si>
    <t>技　術　資　料　届　出　書</t>
    <rPh sb="0" eb="1">
      <t>ワザ</t>
    </rPh>
    <rPh sb="2" eb="3">
      <t>ジュツ</t>
    </rPh>
    <rPh sb="4" eb="5">
      <t>シ</t>
    </rPh>
    <rPh sb="6" eb="7">
      <t>リョウ</t>
    </rPh>
    <rPh sb="8" eb="9">
      <t>トドケ</t>
    </rPh>
    <rPh sb="10" eb="11">
      <t>デ</t>
    </rPh>
    <rPh sb="12" eb="13">
      <t>ショ</t>
    </rPh>
    <phoneticPr fontId="2"/>
  </si>
  <si>
    <t>三重県知事</t>
    <rPh sb="0" eb="3">
      <t>ミエケン</t>
    </rPh>
    <rPh sb="3" eb="5">
      <t>チジ</t>
    </rPh>
    <phoneticPr fontId="2"/>
  </si>
  <si>
    <t>あて</t>
    <phoneticPr fontId="2"/>
  </si>
  <si>
    <t>住　所</t>
    <rPh sb="0" eb="1">
      <t>ジュウ</t>
    </rPh>
    <rPh sb="2" eb="3">
      <t>ショ</t>
    </rPh>
    <phoneticPr fontId="2"/>
  </si>
  <si>
    <t>会社名</t>
    <rPh sb="0" eb="2">
      <t>カイシャ</t>
    </rPh>
    <rPh sb="2" eb="3">
      <t>ナ</t>
    </rPh>
    <phoneticPr fontId="2"/>
  </si>
  <si>
    <t>代表者氏名</t>
    <rPh sb="0" eb="3">
      <t>ダイヒョウシャ</t>
    </rPh>
    <rPh sb="3" eb="5">
      <t>シメイ</t>
    </rPh>
    <phoneticPr fontId="2"/>
  </si>
  <si>
    <t>工 事 名</t>
    <rPh sb="0" eb="1">
      <t>コウ</t>
    </rPh>
    <rPh sb="2" eb="3">
      <t>コト</t>
    </rPh>
    <rPh sb="4" eb="5">
      <t>メイ</t>
    </rPh>
    <phoneticPr fontId="2"/>
  </si>
  <si>
    <t>：</t>
    <phoneticPr fontId="2"/>
  </si>
  <si>
    <t>　上記工事の技術資料を提出します。なお、地方自治法施行令（昭和22年政令第16号）</t>
    <rPh sb="1" eb="3">
      <t>ジョウキ</t>
    </rPh>
    <rPh sb="3" eb="5">
      <t>コウジ</t>
    </rPh>
    <rPh sb="6" eb="8">
      <t>ギジュツ</t>
    </rPh>
    <rPh sb="8" eb="10">
      <t>シリョウ</t>
    </rPh>
    <rPh sb="11" eb="13">
      <t>テイシュツ</t>
    </rPh>
    <rPh sb="20" eb="22">
      <t>チホウ</t>
    </rPh>
    <rPh sb="22" eb="24">
      <t>ジチ</t>
    </rPh>
    <rPh sb="24" eb="25">
      <t>ホウ</t>
    </rPh>
    <rPh sb="25" eb="27">
      <t>セコウ</t>
    </rPh>
    <rPh sb="27" eb="28">
      <t>レイ</t>
    </rPh>
    <rPh sb="29" eb="31">
      <t>ショウワ</t>
    </rPh>
    <rPh sb="33" eb="34">
      <t>ネン</t>
    </rPh>
    <rPh sb="34" eb="36">
      <t>セイレイ</t>
    </rPh>
    <rPh sb="36" eb="37">
      <t>ダイ</t>
    </rPh>
    <rPh sb="39" eb="40">
      <t>ゴウ</t>
    </rPh>
    <phoneticPr fontId="2"/>
  </si>
  <si>
    <t>第167条の4の規定に該当する者でないこと並びに確認資料の内容は、事実と相違ない</t>
    <rPh sb="0" eb="1">
      <t>ダイ</t>
    </rPh>
    <rPh sb="4" eb="5">
      <t>ジョウ</t>
    </rPh>
    <rPh sb="8" eb="10">
      <t>キテイ</t>
    </rPh>
    <rPh sb="11" eb="13">
      <t>ガイトウ</t>
    </rPh>
    <rPh sb="15" eb="16">
      <t>モノ</t>
    </rPh>
    <rPh sb="21" eb="22">
      <t>ナラ</t>
    </rPh>
    <rPh sb="24" eb="26">
      <t>カクニン</t>
    </rPh>
    <rPh sb="26" eb="28">
      <t>シリョウ</t>
    </rPh>
    <rPh sb="29" eb="31">
      <t>ナイヨウ</t>
    </rPh>
    <rPh sb="33" eb="35">
      <t>ジジツ</t>
    </rPh>
    <rPh sb="36" eb="38">
      <t>ソウイ</t>
    </rPh>
    <phoneticPr fontId="2"/>
  </si>
  <si>
    <t>ことを誓約します。問い合わせ先は次のとおりです。</t>
    <rPh sb="3" eb="5">
      <t>セイヤク</t>
    </rPh>
    <rPh sb="9" eb="10">
      <t>ト</t>
    </rPh>
    <rPh sb="11" eb="12">
      <t>ア</t>
    </rPh>
    <rPh sb="14" eb="15">
      <t>サキ</t>
    </rPh>
    <rPh sb="16" eb="17">
      <t>ツギ</t>
    </rPh>
    <phoneticPr fontId="2"/>
  </si>
  <si>
    <t>【問い合わせ先】</t>
    <rPh sb="1" eb="2">
      <t>ト</t>
    </rPh>
    <rPh sb="3" eb="4">
      <t>ア</t>
    </rPh>
    <rPh sb="6" eb="7">
      <t>サキ</t>
    </rPh>
    <phoneticPr fontId="2"/>
  </si>
  <si>
    <t>担当者</t>
    <rPh sb="0" eb="3">
      <t>タントウシャ</t>
    </rPh>
    <phoneticPr fontId="2"/>
  </si>
  <si>
    <t>○○　○○</t>
    <phoneticPr fontId="2"/>
  </si>
  <si>
    <t>部　署</t>
    <rPh sb="0" eb="1">
      <t>ブ</t>
    </rPh>
    <rPh sb="2" eb="3">
      <t>ショ</t>
    </rPh>
    <phoneticPr fontId="2"/>
  </si>
  <si>
    <t>○○本店　○○部　○○課</t>
    <rPh sb="2" eb="4">
      <t>ホンテン</t>
    </rPh>
    <rPh sb="7" eb="8">
      <t>ブ</t>
    </rPh>
    <rPh sb="11" eb="12">
      <t>カ</t>
    </rPh>
    <phoneticPr fontId="2"/>
  </si>
  <si>
    <t>○○県○○市○○</t>
    <rPh sb="2" eb="3">
      <t>ケン</t>
    </rPh>
    <rPh sb="5" eb="6">
      <t>シ</t>
    </rPh>
    <phoneticPr fontId="2"/>
  </si>
  <si>
    <t>電話番号</t>
    <rPh sb="0" eb="2">
      <t>デンワ</t>
    </rPh>
    <rPh sb="2" eb="4">
      <t>バンゴウ</t>
    </rPh>
    <phoneticPr fontId="2"/>
  </si>
  <si>
    <t>＊＊＊－＊＊＊＊－＊＊＊＊</t>
    <phoneticPr fontId="2"/>
  </si>
  <si>
    <t>ＦＡＸ</t>
    <phoneticPr fontId="2"/>
  </si>
  <si>
    <t>Ｅ-mail</t>
    <phoneticPr fontId="2"/>
  </si>
  <si>
    <t>（様式１）　加算点申告書</t>
    <rPh sb="1" eb="3">
      <t>ヨウシキ</t>
    </rPh>
    <rPh sb="6" eb="8">
      <t>カサン</t>
    </rPh>
    <rPh sb="8" eb="9">
      <t>テン</t>
    </rPh>
    <rPh sb="9" eb="12">
      <t>シンコクショ</t>
    </rPh>
    <phoneticPr fontId="2"/>
  </si>
  <si>
    <t>評価基準</t>
    <rPh sb="0" eb="1">
      <t>ヒョウカ</t>
    </rPh>
    <rPh sb="1" eb="3">
      <t>キジュン</t>
    </rPh>
    <phoneticPr fontId="2"/>
  </si>
  <si>
    <t>各評価項目の
自己評価</t>
    <rPh sb="0" eb="1">
      <t>カク</t>
    </rPh>
    <rPh sb="1" eb="3">
      <t>ヒョウカ</t>
    </rPh>
    <rPh sb="3" eb="5">
      <t>コウモク</t>
    </rPh>
    <rPh sb="7" eb="9">
      <t>ジコ</t>
    </rPh>
    <rPh sb="9" eb="11">
      <t>ヒョウカ</t>
    </rPh>
    <phoneticPr fontId="2"/>
  </si>
  <si>
    <t>自己
加算点</t>
    <rPh sb="0" eb="1">
      <t>ジコ</t>
    </rPh>
    <rPh sb="3" eb="5">
      <t>カサン</t>
    </rPh>
    <rPh sb="5" eb="6">
      <t>テン</t>
    </rPh>
    <phoneticPr fontId="2"/>
  </si>
  <si>
    <t>基準</t>
    <rPh sb="0" eb="2">
      <t>キジュン</t>
    </rPh>
    <phoneticPr fontId="2"/>
  </si>
  <si>
    <t>左欄の①～⑦のうち、該当する項目により得られる合計点数</t>
    <phoneticPr fontId="2"/>
  </si>
  <si>
    <t>合計</t>
    <rPh sb="0" eb="2">
      <t>ゴウケイ</t>
    </rPh>
    <phoneticPr fontId="2"/>
  </si>
  <si>
    <t>【記入上の注意】</t>
    <rPh sb="1" eb="3">
      <t>キニュウ</t>
    </rPh>
    <rPh sb="3" eb="4">
      <t>ジョウ</t>
    </rPh>
    <rPh sb="5" eb="7">
      <t>チュウイ</t>
    </rPh>
    <phoneticPr fontId="4"/>
  </si>
  <si>
    <t>・</t>
    <phoneticPr fontId="4"/>
  </si>
  <si>
    <t>黄色着色のセルは、該当する数値を直接入力してください。加算点は、自動計算により表示されます。</t>
    <rPh sb="0" eb="2">
      <t>キイロ</t>
    </rPh>
    <rPh sb="2" eb="4">
      <t>チャクショク</t>
    </rPh>
    <rPh sb="9" eb="11">
      <t>ガイトウ</t>
    </rPh>
    <rPh sb="13" eb="15">
      <t>スウチ</t>
    </rPh>
    <rPh sb="16" eb="18">
      <t>チョクセツ</t>
    </rPh>
    <rPh sb="18" eb="20">
      <t>ニュウリョク</t>
    </rPh>
    <rPh sb="27" eb="29">
      <t>カサン</t>
    </rPh>
    <rPh sb="29" eb="30">
      <t>テン</t>
    </rPh>
    <rPh sb="32" eb="34">
      <t>ジドウ</t>
    </rPh>
    <rPh sb="34" eb="36">
      <t>ケイサン</t>
    </rPh>
    <rPh sb="39" eb="41">
      <t>ヒョウジ</t>
    </rPh>
    <phoneticPr fontId="4"/>
  </si>
  <si>
    <t>橙色着色のセルは、セル中から該当する項目を選択してください。加算点は、選択した内容に応じて自動で表示されます。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カサン</t>
    </rPh>
    <rPh sb="32" eb="33">
      <t>テン</t>
    </rPh>
    <rPh sb="35" eb="37">
      <t>センタク</t>
    </rPh>
    <rPh sb="39" eb="41">
      <t>ナイヨウ</t>
    </rPh>
    <rPh sb="42" eb="43">
      <t>オウ</t>
    </rPh>
    <rPh sb="45" eb="47">
      <t>ジドウ</t>
    </rPh>
    <rPh sb="48" eb="50">
      <t>ヒョウジ</t>
    </rPh>
    <phoneticPr fontId="4"/>
  </si>
  <si>
    <t>・</t>
    <phoneticPr fontId="2"/>
  </si>
  <si>
    <t>評価項目及び評価基準の詳細については、「評価項目一覧」及び「技術資料作成上の留意事項」で確認してください。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シリョウ</t>
    </rPh>
    <rPh sb="34" eb="36">
      <t>サクセイ</t>
    </rPh>
    <rPh sb="36" eb="37">
      <t>ジョウ</t>
    </rPh>
    <rPh sb="38" eb="40">
      <t>リュウイ</t>
    </rPh>
    <rPh sb="40" eb="42">
      <t>ジコウ</t>
    </rPh>
    <rPh sb="44" eb="46">
      <t>カクニン</t>
    </rPh>
    <phoneticPr fontId="2"/>
  </si>
  <si>
    <t>このシートは「評価項目一覧」とリンクしています。自己加算点が表示されていない場合は評価しません。</t>
    <rPh sb="7" eb="9">
      <t>ヒョウカ</t>
    </rPh>
    <rPh sb="9" eb="11">
      <t>コウモク</t>
    </rPh>
    <rPh sb="11" eb="13">
      <t>イチラン</t>
    </rPh>
    <rPh sb="24" eb="26">
      <t>ジコ</t>
    </rPh>
    <rPh sb="26" eb="28">
      <t>カサン</t>
    </rPh>
    <rPh sb="28" eb="29">
      <t>テン</t>
    </rPh>
    <rPh sb="30" eb="32">
      <t>ヒョウジ</t>
    </rPh>
    <rPh sb="38" eb="40">
      <t>バアイ</t>
    </rPh>
    <rPh sb="41" eb="43">
      <t>ヒョウカ</t>
    </rPh>
    <phoneticPr fontId="2"/>
  </si>
  <si>
    <t>（様式２）　地域精通度・社会貢献度・企業の技術力等に関する技術資料</t>
    <rPh sb="1" eb="3">
      <t>ヨウシキ</t>
    </rPh>
    <rPh sb="12" eb="14">
      <t>シャカイ</t>
    </rPh>
    <rPh sb="14" eb="17">
      <t>コウケンド</t>
    </rPh>
    <rPh sb="18" eb="20">
      <t>キギョウ</t>
    </rPh>
    <rPh sb="21" eb="24">
      <t>ギジュツリョク</t>
    </rPh>
    <rPh sb="24" eb="25">
      <t>トウ</t>
    </rPh>
    <phoneticPr fontId="2"/>
  </si>
  <si>
    <t>※本頁は（様式２）の注意事項となっています。提出の必要はありません。</t>
    <rPh sb="1" eb="2">
      <t>ホン</t>
    </rPh>
    <rPh sb="2" eb="3">
      <t>ページ</t>
    </rPh>
    <rPh sb="5" eb="7">
      <t>ヨウシキ</t>
    </rPh>
    <rPh sb="10" eb="12">
      <t>チュウイ</t>
    </rPh>
    <rPh sb="12" eb="14">
      <t>ジコウ</t>
    </rPh>
    <rPh sb="22" eb="24">
      <t>テイシュツ</t>
    </rPh>
    <rPh sb="25" eb="27">
      <t>ヒツヨウ</t>
    </rPh>
    <phoneticPr fontId="2"/>
  </si>
  <si>
    <t>会社名</t>
    <rPh sb="0" eb="3">
      <t>カイシャメイ</t>
    </rPh>
    <phoneticPr fontId="2"/>
  </si>
  <si>
    <t>【地域精通度】</t>
    <rPh sb="1" eb="3">
      <t>チイキ</t>
    </rPh>
    <rPh sb="3" eb="5">
      <t>セイツウ</t>
    </rPh>
    <rPh sb="5" eb="6">
      <t>ド</t>
    </rPh>
    <phoneticPr fontId="2"/>
  </si>
  <si>
    <t>【地域精通度の注意事項】</t>
    <rPh sb="1" eb="3">
      <t>チイキ</t>
    </rPh>
    <rPh sb="3" eb="5">
      <t>セイツウ</t>
    </rPh>
    <rPh sb="5" eb="6">
      <t>ド</t>
    </rPh>
    <phoneticPr fontId="2"/>
  </si>
  <si>
    <t>本店所在地</t>
    <rPh sb="0" eb="2">
      <t>ホンテン</t>
    </rPh>
    <rPh sb="2" eb="5">
      <t>ショザイチ</t>
    </rPh>
    <phoneticPr fontId="2"/>
  </si>
  <si>
    <t>注1：</t>
    <phoneticPr fontId="2"/>
  </si>
  <si>
    <t>本店と建設業法上の主たる営業所の所在地が同じ場合は、本店所在地の入力は不要です。</t>
    <rPh sb="26" eb="28">
      <t>ホンテン</t>
    </rPh>
    <rPh sb="28" eb="31">
      <t>ショザイチ</t>
    </rPh>
    <rPh sb="32" eb="34">
      <t>ニュウリョク</t>
    </rPh>
    <phoneticPr fontId="2"/>
  </si>
  <si>
    <t>所在地の変更日</t>
    <rPh sb="0" eb="3">
      <t>ショザイチ</t>
    </rPh>
    <rPh sb="4" eb="7">
      <t>ヘンコウビ</t>
    </rPh>
    <phoneticPr fontId="2"/>
  </si>
  <si>
    <t>　　　　　年　　月　　日</t>
    <rPh sb="5" eb="6">
      <t>ネン</t>
    </rPh>
    <rPh sb="8" eb="9">
      <t>ガツ</t>
    </rPh>
    <rPh sb="11" eb="12">
      <t>ニチ</t>
    </rPh>
    <phoneticPr fontId="2"/>
  </si>
  <si>
    <t xml:space="preserve">注2：
</t>
    <phoneticPr fontId="2"/>
  </si>
  <si>
    <t>公告の前月から３６か月前までの期間に、本店及び建設業法上の主たる営業所の所在地を変更した場合は、旧所在地と変更日を入力して下さい。</t>
    <rPh sb="0" eb="2">
      <t>コウコク</t>
    </rPh>
    <rPh sb="3" eb="5">
      <t>ゼンゲツ</t>
    </rPh>
    <rPh sb="10" eb="11">
      <t>ゲツ</t>
    </rPh>
    <rPh sb="11" eb="12">
      <t>マエ</t>
    </rPh>
    <rPh sb="15" eb="17">
      <t>キカン</t>
    </rPh>
    <rPh sb="48" eb="52">
      <t>キュウショザイチ</t>
    </rPh>
    <rPh sb="53" eb="56">
      <t>ヘンコウビ</t>
    </rPh>
    <rPh sb="57" eb="59">
      <t>ニュウリョク</t>
    </rPh>
    <rPh sb="61" eb="62">
      <t>クダ</t>
    </rPh>
    <phoneticPr fontId="2"/>
  </si>
  <si>
    <t>旧所在地</t>
    <rPh sb="0" eb="4">
      <t>キュウショザイチ</t>
    </rPh>
    <phoneticPr fontId="2"/>
  </si>
  <si>
    <t>営業所所在地</t>
    <rPh sb="0" eb="3">
      <t>エイギョウショ</t>
    </rPh>
    <rPh sb="3" eb="6">
      <t>ショザイチ</t>
    </rPh>
    <phoneticPr fontId="2"/>
  </si>
  <si>
    <t>注3：</t>
    <phoneticPr fontId="2"/>
  </si>
  <si>
    <t>三重県内に建設業法上の営業所を有する県外業者は、所在地を入力してください。</t>
    <rPh sb="0" eb="2">
      <t>ミエ</t>
    </rPh>
    <rPh sb="5" eb="10">
      <t>ケンセツギョウホウジョウ</t>
    </rPh>
    <rPh sb="24" eb="27">
      <t>ショザイチ</t>
    </rPh>
    <rPh sb="28" eb="30">
      <t>ニュウリョク</t>
    </rPh>
    <phoneticPr fontId="2"/>
  </si>
  <si>
    <t>【社会貢献度】</t>
    <phoneticPr fontId="2"/>
  </si>
  <si>
    <t>【社会貢献度の注意事項】</t>
    <rPh sb="0" eb="1">
      <t>チイキ</t>
    </rPh>
    <rPh sb="1" eb="4">
      <t>コウケンド</t>
    </rPh>
    <phoneticPr fontId="2"/>
  </si>
  <si>
    <t>評価対象</t>
    <rPh sb="0" eb="2">
      <t>ヒョウカ</t>
    </rPh>
    <rPh sb="2" eb="4">
      <t>タイショウ</t>
    </rPh>
    <phoneticPr fontId="2"/>
  </si>
  <si>
    <t>実績</t>
    <rPh sb="0" eb="2">
      <t>ジッセキ</t>
    </rPh>
    <phoneticPr fontId="2"/>
  </si>
  <si>
    <t>①</t>
    <phoneticPr fontId="2"/>
  </si>
  <si>
    <t>男女共同参画活動実績の有無</t>
    <phoneticPr fontId="2"/>
  </si>
  <si>
    <t>評価対象として届け出る項目に「○」をプルダウンで選択してください。（最大４点）</t>
    <rPh sb="37" eb="38">
      <t>テン</t>
    </rPh>
    <phoneticPr fontId="2"/>
  </si>
  <si>
    <t>②</t>
    <phoneticPr fontId="2"/>
  </si>
  <si>
    <t>障がい者雇用実績の有無</t>
    <phoneticPr fontId="2"/>
  </si>
  <si>
    <t>③</t>
    <phoneticPr fontId="2"/>
  </si>
  <si>
    <t>人権に関する取組実績の有無（人権研修の受講実績又は公正採用選考人権啓発推進員の設置）</t>
    <rPh sb="0" eb="2">
      <t>ジンケン</t>
    </rPh>
    <rPh sb="3" eb="4">
      <t>カン</t>
    </rPh>
    <rPh sb="6" eb="8">
      <t>トリクミ</t>
    </rPh>
    <rPh sb="8" eb="10">
      <t>ジッセキ</t>
    </rPh>
    <rPh sb="11" eb="13">
      <t>ウム</t>
    </rPh>
    <rPh sb="14" eb="16">
      <t>ジンケン</t>
    </rPh>
    <rPh sb="16" eb="18">
      <t>ケンシュウ</t>
    </rPh>
    <rPh sb="19" eb="21">
      <t>ジュコウ</t>
    </rPh>
    <rPh sb="21" eb="23">
      <t>ジッセキ</t>
    </rPh>
    <rPh sb="23" eb="24">
      <t>マタ</t>
    </rPh>
    <phoneticPr fontId="2"/>
  </si>
  <si>
    <t>注2：</t>
    <phoneticPr fontId="2"/>
  </si>
  <si>
    <t>各項目で実績（認証取得）の有無をプルダウンで選択してください。</t>
    <phoneticPr fontId="2"/>
  </si>
  <si>
    <t>④</t>
    <phoneticPr fontId="2"/>
  </si>
  <si>
    <t>「みえる・わかる・つながる！職業ポータルサイト」Webページへの登録</t>
    <phoneticPr fontId="2"/>
  </si>
  <si>
    <t>⑤</t>
    <phoneticPr fontId="2"/>
  </si>
  <si>
    <t>現場見学会等の開催実績</t>
    <phoneticPr fontId="2"/>
  </si>
  <si>
    <t>⑥</t>
    <phoneticPr fontId="2"/>
  </si>
  <si>
    <t>不当要求防止責任者講習の受講実績</t>
    <phoneticPr fontId="2"/>
  </si>
  <si>
    <t>⑦</t>
    <phoneticPr fontId="2"/>
  </si>
  <si>
    <t>「ユースエール認定制度」認定実績</t>
    <rPh sb="12" eb="14">
      <t>ニンテイ</t>
    </rPh>
    <rPh sb="14" eb="16">
      <t>ジッセキ</t>
    </rPh>
    <phoneticPr fontId="2"/>
  </si>
  <si>
    <t>「みえの働き方改革推進企業登録制度」登録実績</t>
    <phoneticPr fontId="2"/>
  </si>
  <si>
    <t>【企業の技術力等】</t>
    <rPh sb="1" eb="2">
      <t>キギョウ</t>
    </rPh>
    <rPh sb="2" eb="5">
      <t>ギジュツリョク</t>
    </rPh>
    <rPh sb="5" eb="6">
      <t>トウ</t>
    </rPh>
    <rPh sb="6" eb="7">
      <t>カン</t>
    </rPh>
    <phoneticPr fontId="2"/>
  </si>
  <si>
    <t>【企業の技術力等】</t>
    <rPh sb="0" eb="1">
      <t>チイキ</t>
    </rPh>
    <rPh sb="1" eb="3">
      <t>キギョウ</t>
    </rPh>
    <rPh sb="4" eb="7">
      <t>ギジュツリョク</t>
    </rPh>
    <rPh sb="7" eb="8">
      <t>トウ</t>
    </rPh>
    <phoneticPr fontId="2"/>
  </si>
  <si>
    <t>コリンズ登録番号</t>
    <phoneticPr fontId="2"/>
  </si>
  <si>
    <t>工事名称</t>
    <phoneticPr fontId="2"/>
  </si>
  <si>
    <t>【施工能力】</t>
    <rPh sb="1" eb="3">
      <t>セコウ</t>
    </rPh>
    <rPh sb="3" eb="5">
      <t>ノウリョク</t>
    </rPh>
    <phoneticPr fontId="2"/>
  </si>
  <si>
    <t>登録電気工事基幹技能者の有無をプルダウンで選択してください。</t>
    <rPh sb="2" eb="4">
      <t>デンキ</t>
    </rPh>
    <rPh sb="4" eb="6">
      <t>コウジ</t>
    </rPh>
    <rPh sb="12" eb="14">
      <t>ウム</t>
    </rPh>
    <rPh sb="21" eb="23">
      <t>センタク</t>
    </rPh>
    <phoneticPr fontId="2"/>
  </si>
  <si>
    <t>施工能力</t>
    <rPh sb="0" eb="4">
      <t>セコウノウリョク</t>
    </rPh>
    <phoneticPr fontId="2"/>
  </si>
  <si>
    <t>登録基幹技能者配置</t>
    <phoneticPr fontId="2"/>
  </si>
  <si>
    <t>　　　　登録電気工事基幹技能者</t>
    <rPh sb="4" eb="10">
      <t>トウロクデンキコウジ</t>
    </rPh>
    <rPh sb="10" eb="15">
      <t>キカンギノウシャ</t>
    </rPh>
    <phoneticPr fontId="2"/>
  </si>
  <si>
    <t>無</t>
  </si>
  <si>
    <t>（様式３）　技術者の能力に関する技術資料</t>
    <rPh sb="1" eb="3">
      <t>ヨウシキ</t>
    </rPh>
    <phoneticPr fontId="2"/>
  </si>
  <si>
    <t>【技術者の能力】</t>
    <rPh sb="1" eb="4">
      <t>ギジュツシャ</t>
    </rPh>
    <rPh sb="5" eb="7">
      <t>ノウリョク</t>
    </rPh>
    <phoneticPr fontId="2"/>
  </si>
  <si>
    <t>配置予定技術者</t>
    <rPh sb="0" eb="2">
      <t>ハイチ</t>
    </rPh>
    <rPh sb="2" eb="4">
      <t>ヨテイ</t>
    </rPh>
    <rPh sb="4" eb="7">
      <t>ギジュツシャ</t>
    </rPh>
    <phoneticPr fontId="2"/>
  </si>
  <si>
    <t>氏名</t>
    <rPh sb="0" eb="2">
      <t>シメイ</t>
    </rPh>
    <phoneticPr fontId="2"/>
  </si>
  <si>
    <t>生年月日（西暦）</t>
    <rPh sb="0" eb="2">
      <t>セイネン</t>
    </rPh>
    <rPh sb="2" eb="4">
      <t>ガッピ</t>
    </rPh>
    <phoneticPr fontId="2"/>
  </si>
  <si>
    <t>年　　月　　日</t>
    <rPh sb="0" eb="1">
      <t>ネン</t>
    </rPh>
    <rPh sb="3" eb="4">
      <t>ガツ</t>
    </rPh>
    <rPh sb="6" eb="7">
      <t>ニチ</t>
    </rPh>
    <phoneticPr fontId="2"/>
  </si>
  <si>
    <t>上記記載工事における
役割・従事期間</t>
    <rPh sb="0" eb="2">
      <t>ジョウキ</t>
    </rPh>
    <rPh sb="2" eb="4">
      <t>キサイ</t>
    </rPh>
    <rPh sb="4" eb="6">
      <t>コウジ</t>
    </rPh>
    <rPh sb="11" eb="13">
      <t>ヤクワリ</t>
    </rPh>
    <rPh sb="14" eb="16">
      <t>ジュウジ</t>
    </rPh>
    <rPh sb="16" eb="18">
      <t>キカン</t>
    </rPh>
    <phoneticPr fontId="2"/>
  </si>
  <si>
    <t>役　　割</t>
    <phoneticPr fontId="2"/>
  </si>
  <si>
    <t>監理技術者</t>
    <phoneticPr fontId="2"/>
  </si>
  <si>
    <t>□</t>
  </si>
  <si>
    <t>主任技術者</t>
    <rPh sb="0" eb="2">
      <t>シュニン</t>
    </rPh>
    <rPh sb="2" eb="5">
      <t>ギジュツシャ</t>
    </rPh>
    <phoneticPr fontId="2"/>
  </si>
  <si>
    <t>現場代理人</t>
    <rPh sb="0" eb="2">
      <t>ゲンバ</t>
    </rPh>
    <rPh sb="2" eb="5">
      <t>ダイリニン</t>
    </rPh>
    <phoneticPr fontId="2"/>
  </si>
  <si>
    <t>従事期間</t>
    <rPh sb="0" eb="2">
      <t>ジュウジ</t>
    </rPh>
    <rPh sb="2" eb="4">
      <t>キカン</t>
    </rPh>
    <phoneticPr fontId="2"/>
  </si>
  <si>
    <t>CPD取組実績</t>
    <rPh sb="3" eb="5">
      <t>トリクミ</t>
    </rPh>
    <rPh sb="5" eb="7">
      <t>ジッセキ</t>
    </rPh>
    <phoneticPr fontId="2"/>
  </si>
  <si>
    <t>取得単位認定団体</t>
    <rPh sb="0" eb="2">
      <t>シュトク</t>
    </rPh>
    <rPh sb="2" eb="4">
      <t>タンイ</t>
    </rPh>
    <rPh sb="4" eb="6">
      <t>ニンテイ</t>
    </rPh>
    <rPh sb="6" eb="8">
      <t>ダンタイ</t>
    </rPh>
    <phoneticPr fontId="2"/>
  </si>
  <si>
    <t>（例）○○技士会</t>
    <rPh sb="1" eb="2">
      <t>レイ</t>
    </rPh>
    <rPh sb="5" eb="7">
      <t>ギシ</t>
    </rPh>
    <rPh sb="7" eb="8">
      <t>カイ</t>
    </rPh>
    <phoneticPr fontId="2"/>
  </si>
  <si>
    <t>推奨単位数</t>
    <rPh sb="0" eb="2">
      <t>スイショウ</t>
    </rPh>
    <rPh sb="2" eb="4">
      <t>タンイ</t>
    </rPh>
    <rPh sb="4" eb="5">
      <t>スウ</t>
    </rPh>
    <phoneticPr fontId="2"/>
  </si>
  <si>
    <t>単位／年</t>
    <rPh sb="0" eb="2">
      <t>タンイ</t>
    </rPh>
    <rPh sb="3" eb="4">
      <t>ネン</t>
    </rPh>
    <phoneticPr fontId="2"/>
  </si>
  <si>
    <t>取得単位数</t>
    <rPh sb="0" eb="2">
      <t>シュトク</t>
    </rPh>
    <rPh sb="2" eb="5">
      <t>タンイスウ</t>
    </rPh>
    <phoneticPr fontId="2"/>
  </si>
  <si>
    <t>換算係数</t>
    <rPh sb="0" eb="2">
      <t>カンザン</t>
    </rPh>
    <rPh sb="2" eb="4">
      <t>ケイスウ</t>
    </rPh>
    <phoneticPr fontId="2"/>
  </si>
  <si>
    <t>換算後単位数</t>
    <rPh sb="0" eb="2">
      <t>カンザン</t>
    </rPh>
    <rPh sb="2" eb="3">
      <t>ゴ</t>
    </rPh>
    <rPh sb="3" eb="6">
      <t>タンイスウ</t>
    </rPh>
    <phoneticPr fontId="2"/>
  </si>
  <si>
    <t>換算後単位数の合計</t>
    <rPh sb="0" eb="2">
      <t>カンザン</t>
    </rPh>
    <rPh sb="2" eb="3">
      <t>ゴ</t>
    </rPh>
    <rPh sb="3" eb="6">
      <t>タンイスウ</t>
    </rPh>
    <rPh sb="7" eb="9">
      <t>ゴウケイ</t>
    </rPh>
    <phoneticPr fontId="2"/>
  </si>
  <si>
    <t>R8(2026)年度</t>
    <rPh sb="8" eb="10">
      <t>ネンド</t>
    </rPh>
    <rPh sb="9" eb="10">
      <t>ド</t>
    </rPh>
    <phoneticPr fontId="2"/>
  </si>
  <si>
    <t>単位</t>
    <rPh sb="0" eb="2">
      <t>タンイ</t>
    </rPh>
    <phoneticPr fontId="2"/>
  </si>
  <si>
    <t xml:space="preserve">単　位 </t>
    <rPh sb="0" eb="1">
      <t>タン</t>
    </rPh>
    <rPh sb="2" eb="3">
      <t>イ</t>
    </rPh>
    <phoneticPr fontId="2"/>
  </si>
  <si>
    <t>R7(2025)年度</t>
    <rPh sb="8" eb="10">
      <t>ネンド</t>
    </rPh>
    <rPh sb="9" eb="10">
      <t>ド</t>
    </rPh>
    <phoneticPr fontId="2"/>
  </si>
  <si>
    <t>R6(2024)年度</t>
    <rPh sb="8" eb="10">
      <t>ネンド</t>
    </rPh>
    <rPh sb="9" eb="10">
      <t>ド</t>
    </rPh>
    <phoneticPr fontId="2"/>
  </si>
  <si>
    <t>R5(2023)年度</t>
    <rPh sb="8" eb="10">
      <t>ネンド</t>
    </rPh>
    <rPh sb="9" eb="10">
      <t>ド</t>
    </rPh>
    <phoneticPr fontId="2"/>
  </si>
  <si>
    <t>【技術者の能力の注意事項】</t>
    <rPh sb="1" eb="4">
      <t>ギジュツシャ</t>
    </rPh>
    <rPh sb="5" eb="7">
      <t>ノウリョク</t>
    </rPh>
    <rPh sb="8" eb="10">
      <t>チュウイ</t>
    </rPh>
    <rPh sb="10" eb="12">
      <t>ジコウ</t>
    </rPh>
    <phoneticPr fontId="2"/>
  </si>
  <si>
    <t>注1：</t>
    <rPh sb="0" eb="1">
      <t>チュウ</t>
    </rPh>
    <phoneticPr fontId="2"/>
  </si>
  <si>
    <t>配置予定技術者の氏名は、必ず入力してください。</t>
    <rPh sb="14" eb="16">
      <t>ニュウリョク</t>
    </rPh>
    <phoneticPr fontId="2"/>
  </si>
  <si>
    <t>注2：</t>
    <rPh sb="0" eb="1">
      <t>チュウ</t>
    </rPh>
    <phoneticPr fontId="2"/>
  </si>
  <si>
    <t>配置予定技術者に関する項目のうち、チェック欄が設けてあるところは、該当する「□」をプルダウンで「■」に変更してください。</t>
    <rPh sb="0" eb="2">
      <t>ハイチ</t>
    </rPh>
    <rPh sb="2" eb="4">
      <t>ヨテイ</t>
    </rPh>
    <rPh sb="4" eb="7">
      <t>ギジュツシャ</t>
    </rPh>
    <rPh sb="8" eb="9">
      <t>カン</t>
    </rPh>
    <rPh sb="11" eb="13">
      <t>コウモク</t>
    </rPh>
    <rPh sb="21" eb="22">
      <t>ラン</t>
    </rPh>
    <rPh sb="23" eb="24">
      <t>モウ</t>
    </rPh>
    <rPh sb="33" eb="35">
      <t>ガイトウ</t>
    </rPh>
    <rPh sb="51" eb="53">
      <t>ヘンコウ</t>
    </rPh>
    <phoneticPr fontId="2"/>
  </si>
  <si>
    <t>注3：</t>
    <rPh sb="0" eb="1">
      <t>チュウ</t>
    </rPh>
    <phoneticPr fontId="2"/>
  </si>
  <si>
    <t>配置予定技術者の従事期間は、現地施工期間とし、工場製作期間を含めない期間を入力してください。</t>
    <rPh sb="0" eb="7">
      <t>ハイチヨテイギジュツシャ</t>
    </rPh>
    <rPh sb="8" eb="12">
      <t>ジュウジキカン</t>
    </rPh>
    <rPh sb="23" eb="29">
      <t>コウジョウセイサクキカン</t>
    </rPh>
    <rPh sb="30" eb="31">
      <t>フク</t>
    </rPh>
    <rPh sb="34" eb="36">
      <t>キカン</t>
    </rPh>
    <rPh sb="37" eb="39">
      <t>ニュウリョク</t>
    </rPh>
    <phoneticPr fontId="2"/>
  </si>
  <si>
    <t xml:space="preserve">注4：
</t>
    <rPh sb="0" eb="1">
      <t>チュウ</t>
    </rPh>
    <phoneticPr fontId="2"/>
  </si>
  <si>
    <t>CPDの取得単位認定団体で記入できる団体数は、１団体のみとします。
推奨単位数は、上記で記入した団体のR8.4.1時点の推奨単位数を入力してください。</t>
    <rPh sb="4" eb="6">
      <t>シュトク</t>
    </rPh>
    <rPh sb="6" eb="8">
      <t>タンイ</t>
    </rPh>
    <rPh sb="8" eb="10">
      <t>ニンテイ</t>
    </rPh>
    <rPh sb="10" eb="12">
      <t>ダンタイ</t>
    </rPh>
    <rPh sb="20" eb="21">
      <t>スウ</t>
    </rPh>
    <rPh sb="34" eb="36">
      <t>スイショウ</t>
    </rPh>
    <rPh sb="36" eb="38">
      <t>タンイ</t>
    </rPh>
    <rPh sb="38" eb="39">
      <t>スウ</t>
    </rPh>
    <rPh sb="41" eb="43">
      <t>ジョウキ</t>
    </rPh>
    <rPh sb="44" eb="46">
      <t>キニュウ</t>
    </rPh>
    <rPh sb="48" eb="50">
      <t>ダンタイ</t>
    </rPh>
    <rPh sb="57" eb="59">
      <t>ジテン</t>
    </rPh>
    <rPh sb="60" eb="62">
      <t>スイショウ</t>
    </rPh>
    <rPh sb="62" eb="65">
      <t>タンイスウ</t>
    </rPh>
    <rPh sb="66" eb="68">
      <t>ニュウリョク</t>
    </rPh>
    <phoneticPr fontId="2"/>
  </si>
  <si>
    <t>ヒアリング出席者（配置予定技術者）届出書</t>
    <rPh sb="5" eb="8">
      <t>シュッセキシャ</t>
    </rPh>
    <rPh sb="9" eb="11">
      <t>ハイチ</t>
    </rPh>
    <rPh sb="11" eb="13">
      <t>ヨテイ</t>
    </rPh>
    <rPh sb="13" eb="16">
      <t>ギジュツシャ</t>
    </rPh>
    <rPh sb="17" eb="18">
      <t>トドケ</t>
    </rPh>
    <rPh sb="18" eb="19">
      <t>デ</t>
    </rPh>
    <rPh sb="19" eb="20">
      <t>ショ</t>
    </rPh>
    <phoneticPr fontId="2"/>
  </si>
  <si>
    <t>　上記工事の配置予定技術者については、技術資料（様式３）において複数の者を届け出ましたが、届け出た者のうち下記の者を配置予定技術者としてヒアリングに出席させます。
　なお、当社が落札した場合は、下記の者を主任（監理）技術者として配置することを誓約します。</t>
    <rPh sb="1" eb="3">
      <t>ジョウキ</t>
    </rPh>
    <rPh sb="3" eb="5">
      <t>コウジ</t>
    </rPh>
    <rPh sb="6" eb="8">
      <t>ハイチ</t>
    </rPh>
    <rPh sb="8" eb="10">
      <t>ヨテイ</t>
    </rPh>
    <rPh sb="10" eb="13">
      <t>ギジュツシャ</t>
    </rPh>
    <rPh sb="19" eb="21">
      <t>ギジュツ</t>
    </rPh>
    <rPh sb="21" eb="23">
      <t>シリョウ</t>
    </rPh>
    <rPh sb="24" eb="26">
      <t>ヨウシキ</t>
    </rPh>
    <rPh sb="32" eb="34">
      <t>フクスウ</t>
    </rPh>
    <rPh sb="35" eb="36">
      <t>モノ</t>
    </rPh>
    <rPh sb="45" eb="46">
      <t>トド</t>
    </rPh>
    <rPh sb="47" eb="48">
      <t>デ</t>
    </rPh>
    <rPh sb="49" eb="50">
      <t>モノ</t>
    </rPh>
    <rPh sb="53" eb="55">
      <t>カキ</t>
    </rPh>
    <rPh sb="56" eb="57">
      <t>モノ</t>
    </rPh>
    <rPh sb="58" eb="60">
      <t>ハイチ</t>
    </rPh>
    <rPh sb="60" eb="62">
      <t>ヨテイ</t>
    </rPh>
    <rPh sb="62" eb="65">
      <t>ギジュツシャ</t>
    </rPh>
    <rPh sb="74" eb="76">
      <t>シュッセキ</t>
    </rPh>
    <rPh sb="86" eb="88">
      <t>トウシャ</t>
    </rPh>
    <rPh sb="89" eb="91">
      <t>ラクサツ</t>
    </rPh>
    <rPh sb="93" eb="95">
      <t>バアイ</t>
    </rPh>
    <rPh sb="97" eb="99">
      <t>カキ</t>
    </rPh>
    <rPh sb="100" eb="101">
      <t>モノ</t>
    </rPh>
    <rPh sb="102" eb="104">
      <t>シュニン</t>
    </rPh>
    <rPh sb="105" eb="107">
      <t>カンリ</t>
    </rPh>
    <rPh sb="108" eb="111">
      <t>ギジュツシャ</t>
    </rPh>
    <rPh sb="114" eb="116">
      <t>ハイチ</t>
    </rPh>
    <rPh sb="121" eb="123">
      <t>セイヤク</t>
    </rPh>
    <phoneticPr fontId="2"/>
  </si>
  <si>
    <t>記</t>
    <rPh sb="0" eb="1">
      <t>キ</t>
    </rPh>
    <phoneticPr fontId="2"/>
  </si>
  <si>
    <t>１．配置予定技術者の氏名</t>
    <rPh sb="2" eb="4">
      <t>ハイチ</t>
    </rPh>
    <rPh sb="4" eb="6">
      <t>ヨテイ</t>
    </rPh>
    <rPh sb="6" eb="9">
      <t>ギジュツシャ</t>
    </rPh>
    <rPh sb="10" eb="12">
      <t>シメイ</t>
    </rPh>
    <phoneticPr fontId="2"/>
  </si>
  <si>
    <t>注意事項</t>
    <rPh sb="0" eb="2">
      <t>チュウイ</t>
    </rPh>
    <rPh sb="2" eb="4">
      <t>ジコウ</t>
    </rPh>
    <phoneticPr fontId="2"/>
  </si>
  <si>
    <t>技術資料（様式３）で複数の配置予定技術者を届出た会社のうち、ヒアリング時に配置予定技術者を絞る時は、この書類を提出してください。
この書類を提出しない場合のヒアリングについては、技術資料（様式３）に記載した配置予定技術者全員の出席を求めます。</t>
    <rPh sb="0" eb="2">
      <t>ギジュツ</t>
    </rPh>
    <rPh sb="2" eb="4">
      <t>シリョウ</t>
    </rPh>
    <rPh sb="5" eb="7">
      <t>ヨウシキ</t>
    </rPh>
    <rPh sb="10" eb="12">
      <t>フクスウ</t>
    </rPh>
    <rPh sb="13" eb="15">
      <t>ハイチ</t>
    </rPh>
    <rPh sb="15" eb="17">
      <t>ヨテイ</t>
    </rPh>
    <rPh sb="17" eb="20">
      <t>ギジュツシャ</t>
    </rPh>
    <rPh sb="21" eb="22">
      <t>トド</t>
    </rPh>
    <rPh sb="22" eb="23">
      <t>デ</t>
    </rPh>
    <rPh sb="24" eb="26">
      <t>カイシャ</t>
    </rPh>
    <rPh sb="35" eb="36">
      <t>ジ</t>
    </rPh>
    <rPh sb="37" eb="39">
      <t>ハイチ</t>
    </rPh>
    <rPh sb="39" eb="41">
      <t>ヨテイ</t>
    </rPh>
    <rPh sb="41" eb="44">
      <t>ギジュツシャ</t>
    </rPh>
    <rPh sb="45" eb="46">
      <t>シボ</t>
    </rPh>
    <rPh sb="47" eb="48">
      <t>トキ</t>
    </rPh>
    <rPh sb="52" eb="54">
      <t>ショルイ</t>
    </rPh>
    <rPh sb="55" eb="57">
      <t>テイシュツ</t>
    </rPh>
    <phoneticPr fontId="2"/>
  </si>
  <si>
    <t>この書類は、ヒアリング時に持参し提出してください。</t>
    <rPh sb="2" eb="4">
      <t>ショルイ</t>
    </rPh>
    <rPh sb="11" eb="12">
      <t>ジ</t>
    </rPh>
    <rPh sb="13" eb="15">
      <t>ジサン</t>
    </rPh>
    <rPh sb="16" eb="18">
      <t>テイシュツ</t>
    </rPh>
    <phoneticPr fontId="2"/>
  </si>
  <si>
    <t>評価項目の「ヒアリング」については、この書類に記載された者を対象に評価します。</t>
    <rPh sb="0" eb="2">
      <t>ヒョウカ</t>
    </rPh>
    <rPh sb="2" eb="4">
      <t>コウモク</t>
    </rPh>
    <rPh sb="20" eb="22">
      <t>ショルイ</t>
    </rPh>
    <rPh sb="23" eb="25">
      <t>キサイ</t>
    </rPh>
    <rPh sb="28" eb="29">
      <t>モノ</t>
    </rPh>
    <rPh sb="30" eb="32">
      <t>タイショウ</t>
    </rPh>
    <rPh sb="33" eb="35">
      <t>ヒョウカ</t>
    </rPh>
    <phoneticPr fontId="2"/>
  </si>
  <si>
    <t>（様式４－１）　技術提案に関する技術資料</t>
    <phoneticPr fontId="2"/>
  </si>
  <si>
    <t>工事名：</t>
    <rPh sb="0" eb="2">
      <t>コウジ</t>
    </rPh>
    <rPh sb="2" eb="3">
      <t>メイ</t>
    </rPh>
    <rPh sb="3" eb="4">
      <t>シャメイ</t>
    </rPh>
    <phoneticPr fontId="2"/>
  </si>
  <si>
    <t>会社名</t>
    <rPh sb="0" eb="2">
      <t>カイシャ</t>
    </rPh>
    <rPh sb="2" eb="3">
      <t>メイ</t>
    </rPh>
    <phoneticPr fontId="2"/>
  </si>
  <si>
    <t>※本頁は、提出不要です。</t>
    <rPh sb="1" eb="2">
      <t>ホン</t>
    </rPh>
    <rPh sb="2" eb="3">
      <t>ページ</t>
    </rPh>
    <rPh sb="5" eb="7">
      <t>テイシュツ</t>
    </rPh>
    <rPh sb="7" eb="9">
      <t>フヨウ</t>
    </rPh>
    <phoneticPr fontId="2"/>
  </si>
  <si>
    <t>特記課題</t>
    <rPh sb="0" eb="2">
      <t>トッキ</t>
    </rPh>
    <rPh sb="2" eb="4">
      <t>カダイ</t>
    </rPh>
    <phoneticPr fontId="2"/>
  </si>
  <si>
    <t>【特記課題の注意事項】</t>
    <rPh sb="1" eb="3">
      <t>トッキ</t>
    </rPh>
    <rPh sb="3" eb="5">
      <t>カダイ</t>
    </rPh>
    <phoneticPr fontId="2"/>
  </si>
  <si>
    <t>理由とその対策</t>
    <rPh sb="0" eb="2">
      <t>リユウ</t>
    </rPh>
    <rPh sb="5" eb="7">
      <t>タイサク</t>
    </rPh>
    <phoneticPr fontId="2"/>
  </si>
  <si>
    <t>具体的な検証方法</t>
    <rPh sb="0" eb="3">
      <t>グタイテキ</t>
    </rPh>
    <rPh sb="4" eb="6">
      <t>ケンショウ</t>
    </rPh>
    <rPh sb="6" eb="8">
      <t>ホウホウ</t>
    </rPh>
    <phoneticPr fontId="2"/>
  </si>
  <si>
    <t>評価項目一覧に示す３項目について、３つ以内の「提案」と各対策の「具体的な検証方法」をそれぞれ簡潔に記載してください。</t>
    <rPh sb="0" eb="2">
      <t>ヒョウカ</t>
    </rPh>
    <rPh sb="2" eb="4">
      <t>コウモク</t>
    </rPh>
    <rPh sb="4" eb="6">
      <t>イチラン</t>
    </rPh>
    <rPh sb="7" eb="8">
      <t>シメ</t>
    </rPh>
    <rPh sb="10" eb="12">
      <t>コウモク</t>
    </rPh>
    <rPh sb="19" eb="21">
      <t>イナイ</t>
    </rPh>
    <rPh sb="23" eb="25">
      <t>テイアン</t>
    </rPh>
    <rPh sb="27" eb="28">
      <t>カク</t>
    </rPh>
    <rPh sb="28" eb="30">
      <t>タイサク</t>
    </rPh>
    <rPh sb="32" eb="35">
      <t>グタイテキ</t>
    </rPh>
    <rPh sb="36" eb="38">
      <t>ケンショウ</t>
    </rPh>
    <rPh sb="38" eb="40">
      <t>ホウホウ</t>
    </rPh>
    <rPh sb="46" eb="48">
      <t>カンケツ</t>
    </rPh>
    <rPh sb="49" eb="50">
      <t>キ</t>
    </rPh>
    <phoneticPr fontId="2"/>
  </si>
  <si>
    <t>項目１</t>
    <rPh sb="0" eb="2">
      <t>コウモク</t>
    </rPh>
    <phoneticPr fontId="2"/>
  </si>
  <si>
    <t>【具体的な検証方法】には、発注者が対策の履行を確認する方法を必ず記載してください。検証方法が記載されていない提案は、評価しません。</t>
    <rPh sb="1" eb="3">
      <t>グタイ</t>
    </rPh>
    <rPh sb="3" eb="4">
      <t>テキ</t>
    </rPh>
    <rPh sb="5" eb="7">
      <t>ケンショウ</t>
    </rPh>
    <rPh sb="7" eb="9">
      <t>ホウホウ</t>
    </rPh>
    <rPh sb="13" eb="16">
      <t>ハッチュウシャ</t>
    </rPh>
    <rPh sb="17" eb="19">
      <t>タイサク</t>
    </rPh>
    <rPh sb="20" eb="22">
      <t>リコウ</t>
    </rPh>
    <rPh sb="23" eb="25">
      <t>カクニン</t>
    </rPh>
    <rPh sb="27" eb="29">
      <t>ホウホウ</t>
    </rPh>
    <rPh sb="30" eb="31">
      <t>カナラ</t>
    </rPh>
    <rPh sb="32" eb="34">
      <t>キサイ</t>
    </rPh>
    <rPh sb="41" eb="43">
      <t>ケンショウ</t>
    </rPh>
    <rPh sb="43" eb="45">
      <t>ホウホウ</t>
    </rPh>
    <rPh sb="46" eb="48">
      <t>キサイ</t>
    </rPh>
    <phoneticPr fontId="2"/>
  </si>
  <si>
    <t>文字の大きさは、１０ポイントとします。</t>
    <phoneticPr fontId="2"/>
  </si>
  <si>
    <t>行列の挿入・削除及びセルサイズの変更は、不可とします。</t>
    <rPh sb="0" eb="2">
      <t>ギョウレツ</t>
    </rPh>
    <rPh sb="3" eb="5">
      <t>ソウニュウ</t>
    </rPh>
    <rPh sb="6" eb="8">
      <t>サクジョ</t>
    </rPh>
    <rPh sb="8" eb="9">
      <t>オヨ</t>
    </rPh>
    <rPh sb="16" eb="18">
      <t>ヘンコウ</t>
    </rPh>
    <rPh sb="20" eb="22">
      <t>フカ</t>
    </rPh>
    <phoneticPr fontId="2"/>
  </si>
  <si>
    <t>各提案は、５行以内で記載するものとします。</t>
    <rPh sb="0" eb="1">
      <t>カク</t>
    </rPh>
    <rPh sb="1" eb="3">
      <t>テイアン</t>
    </rPh>
    <rPh sb="10" eb="12">
      <t>キサイ</t>
    </rPh>
    <phoneticPr fontId="2"/>
  </si>
  <si>
    <t>５行を超えて記載されている項目は、評価しません。※例１、例２参照</t>
    <rPh sb="1" eb="2">
      <t>ギョウ</t>
    </rPh>
    <rPh sb="3" eb="4">
      <t>コ</t>
    </rPh>
    <rPh sb="6" eb="8">
      <t>キサイ</t>
    </rPh>
    <rPh sb="13" eb="15">
      <t>コウモク</t>
    </rPh>
    <rPh sb="25" eb="26">
      <t>レイ</t>
    </rPh>
    <rPh sb="28" eb="29">
      <t>レイ</t>
    </rPh>
    <rPh sb="30" eb="32">
      <t>サンショウ</t>
    </rPh>
    <phoneticPr fontId="2"/>
  </si>
  <si>
    <t>文字ポイントを小さくして、５行以内で記載されている項目は、評価しません。※例３参照</t>
    <rPh sb="0" eb="2">
      <t>モジ</t>
    </rPh>
    <rPh sb="7" eb="8">
      <t>チイ</t>
    </rPh>
    <rPh sb="14" eb="15">
      <t>ギョウ</t>
    </rPh>
    <rPh sb="15" eb="17">
      <t>イナイ</t>
    </rPh>
    <rPh sb="18" eb="20">
      <t>キサイ</t>
    </rPh>
    <rPh sb="25" eb="27">
      <t>コウモク</t>
    </rPh>
    <rPh sb="37" eb="38">
      <t>レイ</t>
    </rPh>
    <rPh sb="39" eb="41">
      <t>サンショウ</t>
    </rPh>
    <phoneticPr fontId="2"/>
  </si>
  <si>
    <t>印刷した様式４－１で判断しますので、十分確認のうえ提出してください。</t>
    <rPh sb="0" eb="2">
      <t>インサツ</t>
    </rPh>
    <rPh sb="4" eb="6">
      <t>ヨウシキ</t>
    </rPh>
    <rPh sb="10" eb="12">
      <t>ハンダン</t>
    </rPh>
    <rPh sb="18" eb="20">
      <t>ジュウブン</t>
    </rPh>
    <rPh sb="20" eb="22">
      <t>カクニン</t>
    </rPh>
    <rPh sb="25" eb="27">
      <t>テイシュツ</t>
    </rPh>
    <phoneticPr fontId="2"/>
  </si>
  <si>
    <t>一括審査対象工事の場合、工事名には入札への参加を希望するすべての工事名を記載してください。</t>
    <rPh sb="0" eb="8">
      <t>イッカツシンサタイショウコウジ</t>
    </rPh>
    <rPh sb="9" eb="11">
      <t>バアイ</t>
    </rPh>
    <rPh sb="12" eb="15">
      <t>コウジメイ</t>
    </rPh>
    <rPh sb="17" eb="19">
      <t>ニュウサツ</t>
    </rPh>
    <rPh sb="21" eb="23">
      <t>サンカ</t>
    </rPh>
    <rPh sb="24" eb="26">
      <t>キボウ</t>
    </rPh>
    <rPh sb="32" eb="34">
      <t>コウジ</t>
    </rPh>
    <rPh sb="34" eb="35">
      <t>メイ</t>
    </rPh>
    <rPh sb="36" eb="38">
      <t>キサイ</t>
    </rPh>
    <phoneticPr fontId="2"/>
  </si>
  <si>
    <t>項目２</t>
    <rPh sb="0" eb="2">
      <t>コウモク</t>
    </rPh>
    <phoneticPr fontId="2"/>
  </si>
  <si>
    <t>項目３</t>
    <rPh sb="0" eb="2">
      <t>コウモク</t>
    </rPh>
    <phoneticPr fontId="2"/>
  </si>
  <si>
    <t>様式４－２に添付した図、表、写真等が、様式４－１のどこの補足説明か分かるように記載してください。</t>
    <rPh sb="0" eb="2">
      <t>ヨウシキ</t>
    </rPh>
    <rPh sb="6" eb="8">
      <t>テンプ</t>
    </rPh>
    <rPh sb="10" eb="11">
      <t>ズ</t>
    </rPh>
    <rPh sb="12" eb="13">
      <t>ヒョウ</t>
    </rPh>
    <rPh sb="14" eb="16">
      <t>シャシン</t>
    </rPh>
    <rPh sb="16" eb="17">
      <t>トウ</t>
    </rPh>
    <rPh sb="19" eb="21">
      <t>ヨウシキ</t>
    </rPh>
    <rPh sb="28" eb="30">
      <t>ホソク</t>
    </rPh>
    <rPh sb="30" eb="32">
      <t>セツメイ</t>
    </rPh>
    <rPh sb="33" eb="34">
      <t>ワ</t>
    </rPh>
    <rPh sb="39" eb="41">
      <t>キサイ</t>
    </rPh>
    <phoneticPr fontId="2"/>
  </si>
  <si>
    <t>補足説明するものがない場合も、様式４－２は提出してください。</t>
    <rPh sb="0" eb="2">
      <t>ホソク</t>
    </rPh>
    <rPh sb="2" eb="4">
      <t>セツメイ</t>
    </rPh>
    <rPh sb="11" eb="13">
      <t>バアイ</t>
    </rPh>
    <rPh sb="15" eb="17">
      <t>ヨウシキ</t>
    </rPh>
    <rPh sb="21" eb="23">
      <t>テイシュツ</t>
    </rPh>
    <phoneticPr fontId="2"/>
  </si>
  <si>
    <t>様式４－２は、Ａ４版１ページとします。</t>
    <phoneticPr fontId="2"/>
  </si>
  <si>
    <t>（様式４－２）　技術提案に関する技術資料</t>
    <phoneticPr fontId="2"/>
  </si>
  <si>
    <t>様式４－１を補足説明する図、表、写真等</t>
    <phoneticPr fontId="2"/>
  </si>
  <si>
    <t>三重県本庁舎議会棟受変電設備改修工事</t>
    <rPh sb="0" eb="3">
      <t>ミエケン</t>
    </rPh>
    <rPh sb="3" eb="6">
      <t>ホンチョウシャ</t>
    </rPh>
    <rPh sb="6" eb="9">
      <t>ギカイトウ</t>
    </rPh>
    <rPh sb="9" eb="12">
      <t>ジュヘンデン</t>
    </rPh>
    <rPh sb="12" eb="14">
      <t>セツビ</t>
    </rPh>
    <rPh sb="14" eb="16">
      <t>カイシュウ</t>
    </rPh>
    <rPh sb="16" eb="18">
      <t>コウジ</t>
    </rPh>
    <phoneticPr fontId="2"/>
  </si>
  <si>
    <t>三重県内に本店及び建設業法上の主たる営業所あり</t>
    <phoneticPr fontId="2"/>
  </si>
  <si>
    <t xml:space="preserve">三重県内に建設業法上の営業所あり　　　　　　　　 </t>
    <phoneticPr fontId="2"/>
  </si>
  <si>
    <t>建築設備工事（電気工事）【令和８年６月版】　</t>
    <phoneticPr fontId="2"/>
  </si>
  <si>
    <t>総合評価方式評価項目一覧　　【建築設備工事（電気工事）】　除算方式</t>
    <rPh sb="0" eb="2">
      <t>ソウゴウ</t>
    </rPh>
    <rPh sb="2" eb="4">
      <t>ヒョウカ</t>
    </rPh>
    <rPh sb="4" eb="6">
      <t>ホウシキ</t>
    </rPh>
    <rPh sb="6" eb="8">
      <t>ヒョウカ</t>
    </rPh>
    <rPh sb="8" eb="10">
      <t>コウモク</t>
    </rPh>
    <rPh sb="10" eb="12">
      <t>イチラン</t>
    </rPh>
    <rPh sb="15" eb="17">
      <t>ケンチク</t>
    </rPh>
    <rPh sb="17" eb="19">
      <t>セツビ</t>
    </rPh>
    <rPh sb="19" eb="21">
      <t>コウジ</t>
    </rPh>
    <rPh sb="22" eb="24">
      <t>デンキ</t>
    </rPh>
    <rPh sb="24" eb="26">
      <t>コウジ</t>
    </rPh>
    <rPh sb="29" eb="31">
      <t>ジョサン</t>
    </rPh>
    <rPh sb="31" eb="33">
      <t>ホウシキ</t>
    </rPh>
    <phoneticPr fontId="2"/>
  </si>
  <si>
    <t>地域精通度
【特定建設工事
共同企業体
の代表者】</t>
    <rPh sb="0" eb="2">
      <t>チイキ</t>
    </rPh>
    <rPh sb="2" eb="4">
      <t>セイツウ</t>
    </rPh>
    <rPh sb="4" eb="5">
      <t>ド</t>
    </rPh>
    <phoneticPr fontId="2"/>
  </si>
  <si>
    <t>【特定建設工事共同企業体の代表者について評価します】
「本店及び建設業法上の主たる営業所」又は「建設業法上の営業所」の所在地により評価します。
・本店等の所在地を変更した場合、公告の前月から３６か月前までの期間の「１８か月以上連続した所在地」を評価の対象とします。</t>
    <rPh sb="28" eb="30">
      <t>ホンテン</t>
    </rPh>
    <rPh sb="45" eb="46">
      <t>マタ</t>
    </rPh>
    <rPh sb="48" eb="53">
      <t>ケンセツギョウホウジョウ</t>
    </rPh>
    <rPh sb="54" eb="57">
      <t>エイギョウショ</t>
    </rPh>
    <rPh sb="59" eb="62">
      <t>ショザイチ</t>
    </rPh>
    <rPh sb="65" eb="67">
      <t>ヒョウカ</t>
    </rPh>
    <rPh sb="73" eb="75">
      <t>ホンテン</t>
    </rPh>
    <rPh sb="75" eb="76">
      <t>トウ</t>
    </rPh>
    <rPh sb="125" eb="127">
      <t>タイショウ</t>
    </rPh>
    <phoneticPr fontId="2"/>
  </si>
  <si>
    <t>地域貢献度
【特定建設工事
共同企業体
の代表者】</t>
    <rPh sb="0" eb="2">
      <t>チイキ</t>
    </rPh>
    <rPh sb="2" eb="5">
      <t>コウケンド</t>
    </rPh>
    <phoneticPr fontId="2"/>
  </si>
  <si>
    <t>【特定建設工事共同企業体の代表者について評価します】
・「災害協定」の締結数により評価します。
・「災害協定」とは、「技術資料作成上の留意事項」に記載した、「三重県との防災協定」をいいます。
・「災害協定の実績」は、「災害協定」を締結している場合を指します。
　なお、「災害協定の実績」は、令和７年度又は令和８年度の防災協定締結を評価の対象とします。対象期間以前の協定締結で、自動継続している協定は含みます。</t>
    <rPh sb="145" eb="147">
      <t>レイワ</t>
    </rPh>
    <rPh sb="148" eb="150">
      <t>ネンド</t>
    </rPh>
    <rPh sb="152" eb="154">
      <t>レイワ</t>
    </rPh>
    <rPh sb="155" eb="157">
      <t>ネンド</t>
    </rPh>
    <rPh sb="165" eb="167">
      <t>ヒョウカ</t>
    </rPh>
    <phoneticPr fontId="2"/>
  </si>
  <si>
    <t>社会貢献度
【「県内企業による施工」を除き、特定建設工事共同企業体の代表者】</t>
    <rPh sb="0" eb="2">
      <t>シャカイ</t>
    </rPh>
    <rPh sb="2" eb="5">
      <t>コウケンド</t>
    </rPh>
    <rPh sb="8" eb="12">
      <t>ケンナイキギョウ</t>
    </rPh>
    <rPh sb="15" eb="17">
      <t>セコウ</t>
    </rPh>
    <rPh sb="19" eb="20">
      <t>ノゾ</t>
    </rPh>
    <rPh sb="29" eb="30">
      <t>オナ</t>
    </rPh>
    <phoneticPr fontId="2"/>
  </si>
  <si>
    <t xml:space="preserve">【特定建設工事共同企業体の代表者について評価します】
下記の実績の該当する項目により得られる合計点数により評価します。
①男女共同参画活動実績
女性の職業生活における活躍の推進に関する法律に基づく一般事業主行動計画を策定している場合に評価します。（１点）
②障がい者雇用実績
障害者の雇用の促進等に関する法律に基づく障がい者雇用の有無により評価します。（１点）
・法律により障がい者雇用が義務付けられている企業は、法定雇用率を達成している場合に評価します。
・法律により障がい者雇用が義務付けられていない企業は、障がい者を雇用している場合に評価します。
③人権に関する取組実績
「三重県が開催する人権に関する研修の受講実績」又は「職業安定法に基づく公正採用選考人権啓発推進員の設置」のいずれかの取組実績の有無により評価します。（１点）
なお、「三重県が開催する人権に関する研修の受講実績」は、令和７年度から令和８年度の受講実績を評価の対象とします。
・「三重県が開催する人権に関する研修の受講実績」と「職業安定法に基づく公正採用選考人権啓発推進員の設置」は重複して評価しません。
④「みえる・わかる・つながる！職業ポータルサイト」Webページへの登録
・当該工事の入札に参加する者が、「みえる・わかる・つながる！職業ポータルサイト」Webぺージにインターンシップ受入情報を登録している場合に評価します。（１点）
・Webページ登録項目のうち「所在地、業種、職種、受入対象、受入時期、受入人数」の項目が全て記載されている場合に評価します。
⑤現場見学会等の開催実績
・当該工事の入札に参加する者が、単独又は共同企業体構成員として受注した三重県内の工事において、小学校、中学校、高等学校等の教育機関を対象に社会に貢献する建設業の役割の理解や次世代を支える若者たちの建設業への興味や関心を高めることを目的として現場見学会を開催した場合、及び、同目的で出前講座、実習授業のいずれかを開催した場合に評価します。（１点）
・現場見学会、出前講座、実習授業は１０名以上を対象とした場合に評価します。ただし、１０名以上の参加が見込めない場合（小規模な学校や学校側との調整の結果参加者が１０名未満となった場合）は、１０名未満でも評価します。
・令和３年度から当該工事の入札公告日までの開催実績を評価の対象とします。
・評価対象の現場見学会の実績は、官民の別は問いません。
⑥不当要求防止責任者講習の受講実績
　当該工事の入札に参加する者が、不当要求防止責任者を選任し、三重県公安委員会（(公財)暴力追放三重県民センター）が開催する不当要求防止責任者講習の受講実績のある場合に評価します。（１点）
　なお、「不当要求防止責任者講習の受講実績」は、令和５年度から入札公告日までの受講実績を評価の対象とします。
⑦職場環境づくりの実績
　下記のいずれかの実績により評価します。 
　（１） 令和４年度以降に「ユースエール認定制度」に認定されたことがある。（２点）
　（２）「みえの働き方改革推進企業登録制度」に登録されている。（１点）
※（１）と（２）は重複して評価しません。 </t>
    <rPh sb="128" eb="129">
      <t>テン</t>
    </rPh>
    <rPh sb="186" eb="188">
      <t>ホウリツ</t>
    </rPh>
    <rPh sb="234" eb="236">
      <t>ホウリツ</t>
    </rPh>
    <rPh sb="239" eb="240">
      <t>ショウ</t>
    </rPh>
    <rPh sb="242" eb="243">
      <t>シャ</t>
    </rPh>
    <rPh sb="243" eb="245">
      <t>コヨウ</t>
    </rPh>
    <rPh sb="246" eb="249">
      <t>ギムヅ</t>
    </rPh>
    <rPh sb="256" eb="258">
      <t>キギョウ</t>
    </rPh>
    <rPh sb="260" eb="261">
      <t>ショウ</t>
    </rPh>
    <rPh sb="263" eb="264">
      <t>シャ</t>
    </rPh>
    <rPh sb="265" eb="267">
      <t>コヨウ</t>
    </rPh>
    <rPh sb="271" eb="273">
      <t>バアイ</t>
    </rPh>
    <rPh sb="274" eb="276">
      <t>ヒョウカ</t>
    </rPh>
    <rPh sb="283" eb="285">
      <t>ジンケン</t>
    </rPh>
    <rPh sb="286" eb="287">
      <t>カン</t>
    </rPh>
    <rPh sb="289" eb="291">
      <t>トリクミ</t>
    </rPh>
    <rPh sb="291" eb="293">
      <t>ジッセキ</t>
    </rPh>
    <rPh sb="295" eb="298">
      <t>ミエケン</t>
    </rPh>
    <rPh sb="299" eb="301">
      <t>カイサイ</t>
    </rPh>
    <rPh sb="303" eb="305">
      <t>ジンケン</t>
    </rPh>
    <rPh sb="306" eb="307">
      <t>カン</t>
    </rPh>
    <rPh sb="309" eb="311">
      <t>ケンシュウ</t>
    </rPh>
    <rPh sb="312" eb="314">
      <t>ジュコウ</t>
    </rPh>
    <rPh sb="314" eb="316">
      <t>ジッセキ</t>
    </rPh>
    <rPh sb="317" eb="318">
      <t>マタ</t>
    </rPh>
    <rPh sb="320" eb="322">
      <t>ショクギョウ</t>
    </rPh>
    <rPh sb="322" eb="324">
      <t>アンテイ</t>
    </rPh>
    <rPh sb="324" eb="325">
      <t>ホウ</t>
    </rPh>
    <rPh sb="326" eb="327">
      <t>モト</t>
    </rPh>
    <rPh sb="329" eb="331">
      <t>コウセイ</t>
    </rPh>
    <rPh sb="331" eb="333">
      <t>サイヨウ</t>
    </rPh>
    <rPh sb="333" eb="335">
      <t>センコウ</t>
    </rPh>
    <rPh sb="335" eb="337">
      <t>ジンケン</t>
    </rPh>
    <rPh sb="337" eb="339">
      <t>ケイハツ</t>
    </rPh>
    <rPh sb="339" eb="342">
      <t>スイシンイン</t>
    </rPh>
    <rPh sb="343" eb="345">
      <t>セッチ</t>
    </rPh>
    <rPh sb="352" eb="353">
      <t>ト</t>
    </rPh>
    <rPh sb="353" eb="354">
      <t>ク</t>
    </rPh>
    <rPh sb="354" eb="356">
      <t>ジッセキ</t>
    </rPh>
    <rPh sb="357" eb="359">
      <t>ウム</t>
    </rPh>
    <rPh sb="401" eb="403">
      <t>レイワ</t>
    </rPh>
    <rPh sb="404" eb="406">
      <t>ネンド</t>
    </rPh>
    <rPh sb="408" eb="410">
      <t>レイワ</t>
    </rPh>
    <rPh sb="411" eb="413">
      <t>ネンド</t>
    </rPh>
    <rPh sb="414" eb="416">
      <t>ジュコウ</t>
    </rPh>
    <rPh sb="416" eb="418">
      <t>ジッセキ</t>
    </rPh>
    <rPh sb="479" eb="481">
      <t>セッチ</t>
    </rPh>
    <rPh sb="637" eb="639">
      <t>ウケイレ</t>
    </rPh>
    <rPh sb="642" eb="646">
      <t>ウケイレジキ</t>
    </rPh>
    <rPh sb="647" eb="649">
      <t>ウケイレ</t>
    </rPh>
    <rPh sb="649" eb="651">
      <t>ニンズウ</t>
    </rPh>
    <rPh sb="836" eb="838">
      <t>ジュギョウ</t>
    </rPh>
    <rPh sb="927" eb="929">
      <t>ガッコウ</t>
    </rPh>
    <rPh sb="929" eb="930">
      <t>ガワ</t>
    </rPh>
    <rPh sb="932" eb="934">
      <t>チョウセイ</t>
    </rPh>
    <rPh sb="935" eb="937">
      <t>ケッカ</t>
    </rPh>
    <rPh sb="937" eb="940">
      <t>サンカシャ</t>
    </rPh>
    <rPh sb="943" eb="944">
      <t>メイ</t>
    </rPh>
    <rPh sb="944" eb="946">
      <t>ミマン</t>
    </rPh>
    <rPh sb="950" eb="952">
      <t>バアイ</t>
    </rPh>
    <rPh sb="1171" eb="1173">
      <t>レイワ</t>
    </rPh>
    <rPh sb="1174" eb="1176">
      <t>ネンド</t>
    </rPh>
    <rPh sb="1204" eb="1206">
      <t>ショクバ</t>
    </rPh>
    <rPh sb="1206" eb="1208">
      <t>カンキョウ</t>
    </rPh>
    <rPh sb="1212" eb="1214">
      <t>ジッセキ</t>
    </rPh>
    <phoneticPr fontId="2"/>
  </si>
  <si>
    <t>県内企業による施工の割合90％以上</t>
    <rPh sb="0" eb="2">
      <t>ケンナイ</t>
    </rPh>
    <phoneticPr fontId="2"/>
  </si>
  <si>
    <r>
      <t xml:space="preserve">当該工事のうち、建設業法上の建設工事の県内企業による施工の割合により評価します。
・県内企業とは、三重県内に「本店及び建設業法上の主たる営業所」を有する企業を指します。
・元請直営施工、一次下請負及び二次下請負による施工を評価の対象とします。
　県内企業による施工の割合 ＝ [ 契約金額(最終) － { 県外一次下請金額(最終) + 県外二次下請金額(最終) } ] ／ 契約金額(最終)
　なお、元請が県外企業の場合は次の式とします。
　県内企業による施工の割合 ＝ [ 一次下請契約金額(最終) － { 県外一次下請金額(最終) ＋ 県外二次下請金額(最終) } ] ／ 一次下請契約金額(最終)
</t>
    </r>
    <r>
      <rPr>
        <b/>
        <sz val="12"/>
        <rFont val="BIZ UDゴシック"/>
        <family val="3"/>
        <charset val="128"/>
      </rPr>
      <t>※当該工事を契約後、「建設工事請負契約書の特約事項」に基づき履行を確認します。</t>
    </r>
    <rPh sb="26" eb="28">
      <t>セコウ</t>
    </rPh>
    <rPh sb="29" eb="31">
      <t>ワリアイ</t>
    </rPh>
    <rPh sb="86" eb="88">
      <t>モトウケ</t>
    </rPh>
    <rPh sb="88" eb="90">
      <t>チョクエイ</t>
    </rPh>
    <rPh sb="90" eb="92">
      <t>セコウ</t>
    </rPh>
    <rPh sb="93" eb="95">
      <t>イチジ</t>
    </rPh>
    <rPh sb="98" eb="99">
      <t>オヨ</t>
    </rPh>
    <rPh sb="111" eb="113">
      <t>ヒョウカ</t>
    </rPh>
    <rPh sb="189" eb="191">
      <t>キンガク</t>
    </rPh>
    <rPh sb="192" eb="194">
      <t>サイシュウ</t>
    </rPh>
    <phoneticPr fontId="2"/>
  </si>
  <si>
    <t>県内企業による施工の割合70％以上</t>
    <rPh sb="0" eb="2">
      <t>ケンナイ</t>
    </rPh>
    <phoneticPr fontId="2"/>
  </si>
  <si>
    <t>工事実績
【特定建設工事
共同企業体
の代表者】</t>
    <rPh sb="0" eb="2">
      <t>コウジ</t>
    </rPh>
    <rPh sb="2" eb="4">
      <t>ジッセキ</t>
    </rPh>
    <phoneticPr fontId="2"/>
  </si>
  <si>
    <t>【特定建設工事共同企業体の代表者について評価します】
単独又は共同企業体構成員（出資比率20％以上に限る）の元請として受注し、平成２３年度以降に完成し、かつ、引渡しが済んでいる評価対象工事の実績の有無により評価します。
・「評価対象工事①」とは、高圧受変電設備（変圧器容量合計値800kVA以上）の新設、増設又は更新工事を指します。
・「評価対象工事②」とは、高圧受変電設備（変圧器容量合計値400kVA以上）の新設、増設又は更新工事を指します。
※変圧器容量合計値とは、新しく整備した変圧器の容量合計値とします。
・評価対象の工事実績は１件とし、官民の別は問いません。</t>
    <rPh sb="29" eb="30">
      <t>マタ</t>
    </rPh>
    <rPh sb="31" eb="33">
      <t>キョウドウ</t>
    </rPh>
    <rPh sb="33" eb="36">
      <t>キギョウタイ</t>
    </rPh>
    <rPh sb="153" eb="155">
      <t>ゾウセツ</t>
    </rPh>
    <phoneticPr fontId="2"/>
  </si>
  <si>
    <t>工事成績
【特定建設工事
共同企業体
の代表者】</t>
    <rPh sb="0" eb="2">
      <t>コウジ</t>
    </rPh>
    <rPh sb="2" eb="4">
      <t>セイセキ</t>
    </rPh>
    <phoneticPr fontId="2"/>
  </si>
  <si>
    <t>【特定建設工事共同企業体の代表者について評価します】
令和8年度格付けに係る平均工事成績点数を評価基準に記載の計算式により評価します。
・加算点は、小数第2位以下切り捨てとします。
・平均工事成績点を有しない場合の加算点は０点です。</t>
    <rPh sb="27" eb="29">
      <t>レイワ</t>
    </rPh>
    <rPh sb="36" eb="37">
      <t>カカ</t>
    </rPh>
    <rPh sb="76" eb="77">
      <t>ダイ</t>
    </rPh>
    <rPh sb="78" eb="79">
      <t>イ</t>
    </rPh>
    <phoneticPr fontId="2"/>
  </si>
  <si>
    <t>品質
マネジメント
【特定建設工事
共同企業体
の代表者】</t>
    <rPh sb="0" eb="2">
      <t>ヒンシツ</t>
    </rPh>
    <phoneticPr fontId="2"/>
  </si>
  <si>
    <t>【特定建設工事共同企業体の代表者について評価します】
当該工事の入札に参加する者が、ISO9000Sの認証を取得している場合に評価します。</t>
    <phoneticPr fontId="2"/>
  </si>
  <si>
    <t>労働安全
衛生管理
【特定建設工事
共同企業体
の代表者】</t>
    <rPh sb="0" eb="2">
      <t>ロウドウ</t>
    </rPh>
    <rPh sb="2" eb="4">
      <t>アンゼン</t>
    </rPh>
    <phoneticPr fontId="2"/>
  </si>
  <si>
    <t>【特定建設工事共同企業体の代表者について評価します】
当該工事の入札に参加する者が、労働安全衛生マネジメントシステムガイドライン(建設業労働安全衛生マネジメントシステムガイドラインを含む）に沿った取組の認証を取得している場合に評価します。</t>
    <rPh sb="42" eb="44">
      <t>ロウドウ</t>
    </rPh>
    <rPh sb="44" eb="46">
      <t>アンゼン</t>
    </rPh>
    <rPh sb="46" eb="48">
      <t>エイセイ</t>
    </rPh>
    <rPh sb="65" eb="67">
      <t>ケンセツ</t>
    </rPh>
    <rPh sb="67" eb="68">
      <t>ギョウ</t>
    </rPh>
    <rPh sb="68" eb="70">
      <t>ロウドウ</t>
    </rPh>
    <rPh sb="70" eb="72">
      <t>アンゼン</t>
    </rPh>
    <rPh sb="72" eb="74">
      <t>エイセイ</t>
    </rPh>
    <rPh sb="91" eb="92">
      <t>フク</t>
    </rPh>
    <rPh sb="95" eb="96">
      <t>ソ</t>
    </rPh>
    <rPh sb="101" eb="103">
      <t>ニンショウ</t>
    </rPh>
    <rPh sb="113" eb="115">
      <t>ヒョウカ</t>
    </rPh>
    <phoneticPr fontId="2"/>
  </si>
  <si>
    <r>
      <t xml:space="preserve">登録電気工事基幹技能者を当該現場作業に６０日以上従事させる場合に評価します。
・評価の対象とする登録電気工事基幹技能者は、入札に参加する者又は下請予定企業が雇用する者とし、当該工事に申請する配置予定技術者は評価の対象としません。
・登録電気工事基幹技能者とは、国土交通省に登録した機関が実施する登録電気工事基幹技能者講習を修了したことを証明する、「登録電気工事基幹技能者講習修了証」を有する者を指します。
</t>
    </r>
    <r>
      <rPr>
        <b/>
        <sz val="12"/>
        <rFont val="BIZ UDゴシック"/>
        <family val="3"/>
        <charset val="128"/>
      </rPr>
      <t>※当該工事を契約後、「建設工事請負契約書の特約事項」に基づき履行を確認します。</t>
    </r>
    <rPh sb="0" eb="2">
      <t>トウロク</t>
    </rPh>
    <rPh sb="2" eb="4">
      <t>デンキ</t>
    </rPh>
    <rPh sb="4" eb="6">
      <t>コウジ</t>
    </rPh>
    <rPh sb="6" eb="8">
      <t>キカン</t>
    </rPh>
    <rPh sb="8" eb="11">
      <t>ギノウシャ</t>
    </rPh>
    <rPh sb="12" eb="14">
      <t>トウガイ</t>
    </rPh>
    <rPh sb="14" eb="16">
      <t>ゲンバ</t>
    </rPh>
    <rPh sb="16" eb="18">
      <t>サギョウ</t>
    </rPh>
    <rPh sb="21" eb="22">
      <t>ニチ</t>
    </rPh>
    <rPh sb="22" eb="24">
      <t>イジョウ</t>
    </rPh>
    <rPh sb="24" eb="26">
      <t>ジュウジ</t>
    </rPh>
    <rPh sb="29" eb="31">
      <t>バアイ</t>
    </rPh>
    <rPh sb="32" eb="34">
      <t>ヒョウカ</t>
    </rPh>
    <rPh sb="50" eb="54">
      <t>デンキコウジ</t>
    </rPh>
    <rPh sb="118" eb="122">
      <t>デンキコウジ</t>
    </rPh>
    <rPh sb="149" eb="153">
      <t>デンキコウジ</t>
    </rPh>
    <rPh sb="176" eb="180">
      <t>デンキコウジ</t>
    </rPh>
    <phoneticPr fontId="2"/>
  </si>
  <si>
    <t>配置予定
技術者の
工事実績
【特定建設工事
共同企業体
の代表者】</t>
    <rPh sb="0" eb="2">
      <t>ハイチ</t>
    </rPh>
    <rPh sb="2" eb="4">
      <t>ヨテイ</t>
    </rPh>
    <rPh sb="5" eb="8">
      <t>ギジュツシャ</t>
    </rPh>
    <rPh sb="10" eb="12">
      <t>コウジ</t>
    </rPh>
    <rPh sb="12" eb="14">
      <t>ジッセキ</t>
    </rPh>
    <phoneticPr fontId="2"/>
  </si>
  <si>
    <t>評価対象工事②の実績あり</t>
    <phoneticPr fontId="2"/>
  </si>
  <si>
    <t>【特定建設工事共同企業体の代表者について評価します】
配置予定技術者が主任(監理）技術者又は現場代理人として従事した工事のうち、単独又は共同企業体構成員（出資比率20％以上に限る）の元請として受注した評価対象工事の実績の有無により評価します。
・「評価対象工事②」とは、高圧受変電設備（変圧器容量合計値400kVA以上）の新設、増設又は更新工事を指します。
・「評価対象工事③」とは、高圧受変電設備（変圧器容量合計値200kVA以上）の新設、増設又は更新工事を指します。
※変圧器容量合計値とは、新しく整備した変圧器の容量合計値とします。
・主任(監理)技術者としての実績とは、平成２３年度以降に完成し、かつ、引渡しが済んでいる工事で、現地施工の実績を対象とし、現地施工期間において、完成日を含む２分の１以上の連続した期間に従事した工事の実績をいいます。
・現場代理人としての実績とは、平成２３年度以降に完成し、かつ、引渡しが済んでいる工事で、現地施工の実績を対象とし、現地施工期間において、完成日を含む２分の１以上の連続した期間に従事した工事の実績をいいます。ただし、コリンズに登録されていた者に限ります。
・評価対象の工事実績は１件とし、官民の別は問いません。
・余裕期間制度の対象工事は、現地施工期間において、完成日を含む実工期（現地着手日から完成日まで）の２分の１以上の連続した期間に従事した実績を評価の対象とします。</t>
    <rPh sb="66" eb="67">
      <t>マタ</t>
    </rPh>
    <rPh sb="68" eb="70">
      <t>キョウドウ</t>
    </rPh>
    <rPh sb="70" eb="73">
      <t>キギョウタイ</t>
    </rPh>
    <phoneticPr fontId="2"/>
  </si>
  <si>
    <t>評価対象工事③の実績あり</t>
    <rPh sb="0" eb="2">
      <t>ヒョウカ</t>
    </rPh>
    <rPh sb="2" eb="4">
      <t>タイショウ</t>
    </rPh>
    <rPh sb="4" eb="6">
      <t>コウジ</t>
    </rPh>
    <rPh sb="8" eb="10">
      <t>ジッセキ</t>
    </rPh>
    <phoneticPr fontId="2"/>
  </si>
  <si>
    <t>配置予定技術者
のCPD
(継続学習制度)
取組実績
【特定建設工事
共同企業体
の代表者】</t>
    <phoneticPr fontId="2"/>
  </si>
  <si>
    <t>【特定建設工事共同企業体の代表者について評価します】
配置予定技術者が令和５年度から令和８年度に取得したＣＰＤ単位により評価します。
・ＣＰＤ単位は、建設系ＣＰＤ協議会加盟団体で証明、認定されたものに限ります。ただし、当該工事が建築関係業種の場合は、建築ＣＰＤ運営会議の加盟団体を含みます。
・申告は、加盟団体のうちいずれか１団体の取得単位に限ります。ただし、相互承認を受けたＣＰＤ単位は、申告する加盟団体以外であっても取得単位に含めることを可能とします。
・１年間の推奨単位を設定していない団体のＣＰＤ単位は、評価の対象としません。
・各年度の取得単位は、換算係数を乗じるものとします。（小数第４位以下切り捨て）
・換算係数は、令和５年度は１／４、令和６年度は１／２、令和７年度及び令和８年度は１とします。</t>
    <rPh sb="35" eb="37">
      <t>レイワ</t>
    </rPh>
    <rPh sb="38" eb="40">
      <t>ネンド</t>
    </rPh>
    <rPh sb="42" eb="44">
      <t>レイワ</t>
    </rPh>
    <rPh sb="45" eb="47">
      <t>ネンド</t>
    </rPh>
    <rPh sb="259" eb="261">
      <t>タイショウ</t>
    </rPh>
    <rPh sb="300" eb="302">
      <t>イカ</t>
    </rPh>
    <rPh sb="315" eb="317">
      <t>レイワ</t>
    </rPh>
    <rPh sb="318" eb="320">
      <t>ネンド</t>
    </rPh>
    <rPh sb="325" eb="327">
      <t>レイワ</t>
    </rPh>
    <rPh sb="328" eb="330">
      <t>ネンド</t>
    </rPh>
    <rPh sb="335" eb="337">
      <t>レイワ</t>
    </rPh>
    <rPh sb="338" eb="340">
      <t>ネンド</t>
    </rPh>
    <rPh sb="340" eb="341">
      <t>オヨ</t>
    </rPh>
    <rPh sb="342" eb="344">
      <t>レイワ</t>
    </rPh>
    <rPh sb="345" eb="347">
      <t>ネンド</t>
    </rPh>
    <phoneticPr fontId="2"/>
  </si>
  <si>
    <r>
      <t xml:space="preserve">当該工事は議会棟受変電設備の改修に係る電気設備工事です。工事を行うにあたり、工事期間中も議会の運営への支障を最小限とする必要があります。また、安全管理にも配慮して施工する必要があります。このことを踏まえ、
「項目１　既設備から仮設備、仮設備から新設備への切替作業時の工夫」、「項目２　円滑に設備を更新するための工程管理」、「項目３　現場施工における安全管理の工夫」の３項目について、それぞれ考えられる提案を３つ以内で具体的に記述してください。
</t>
    </r>
    <r>
      <rPr>
        <b/>
        <sz val="12"/>
        <rFont val="BIZ UDゴシック"/>
        <family val="3"/>
        <charset val="128"/>
      </rPr>
      <t>※当該工事を契約後、「建設工事請負契約書の特約事項」に基づき履行を確認します。</t>
    </r>
    <rPh sb="14" eb="16">
      <t>カイシュウ</t>
    </rPh>
    <rPh sb="17" eb="18">
      <t>カカ</t>
    </rPh>
    <rPh sb="19" eb="23">
      <t>デンキセツビ</t>
    </rPh>
    <rPh sb="77" eb="79">
      <t>ハイリョ</t>
    </rPh>
    <rPh sb="195" eb="196">
      <t>カンガ</t>
    </rPh>
    <rPh sb="200" eb="202">
      <t>テイアン</t>
    </rPh>
    <rPh sb="205" eb="207">
      <t>イナイ</t>
    </rPh>
    <phoneticPr fontId="2"/>
  </si>
  <si>
    <t>ヒアリング
【特定建設工事
共同企業体
の代表者</t>
    <phoneticPr fontId="2"/>
  </si>
  <si>
    <t>工事を行ううえでの留意すべき内容</t>
    <rPh sb="0" eb="1">
      <t>コウジ</t>
    </rPh>
    <rPh sb="2" eb="3">
      <t>オコナ</t>
    </rPh>
    <rPh sb="8" eb="10">
      <t>リュウイ</t>
    </rPh>
    <rPh sb="13" eb="15">
      <t>ナイヨウゲンバ</t>
    </rPh>
    <phoneticPr fontId="2"/>
  </si>
  <si>
    <t>令和8年度営繕　第0631－分0007号</t>
    <rPh sb="0" eb="2">
      <t>レイワ</t>
    </rPh>
    <rPh sb="3" eb="5">
      <t>ネンド</t>
    </rPh>
    <rPh sb="5" eb="7">
      <t>エイゼン</t>
    </rPh>
    <rPh sb="8" eb="9">
      <t>ダイ</t>
    </rPh>
    <rPh sb="14" eb="15">
      <t>プン</t>
    </rPh>
    <rPh sb="19" eb="20">
      <t>ゴウ</t>
    </rPh>
    <phoneticPr fontId="2"/>
  </si>
  <si>
    <t>三重県本庁舎議会棟受変電設備改修工事</t>
  </si>
  <si>
    <t>三重県本庁舎議会棟受変電設備改修工事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</si>
</sst>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quot;△ &quot;0"/>
    <numFmt numFmtId="177" formatCode="0.000"/>
    <numFmt numFmtId="178" formatCode="0.00;&quot;△ &quot;0.00"/>
    <numFmt numFmtId="179" formatCode="[$-411]ge\.m\.d;@"/>
    <numFmt numFmtId="180" formatCode="&quot;～&quot;[$-411]ge\.m\.d;@"/>
    <numFmt numFmtId="181" formatCode="0&quot;日&quot;"/>
    <numFmt numFmtId="182" formatCode="&quot;JV &quot;?0&quot;%&quot;"/>
    <numFmt numFmtId="183" formatCode="#,##0.000_ "/>
    <numFmt numFmtId="184" formatCode="0.0"/>
  </numFmts>
  <fonts count="40" x14ac:knownFonts="1">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6"/>
      <name val="ＭＳ Ｐゴシック"/>
      <family val="3"/>
      <charset val="128"/>
    </font>
    <font>
      <b/>
      <sz val="12"/>
      <name val="BIZ UDゴシック"/>
      <family val="3"/>
      <charset val="128"/>
    </font>
    <font>
      <b/>
      <sz val="12"/>
      <name val="BIZ UD明朝 Medium"/>
      <family val="1"/>
      <charset val="128"/>
    </font>
    <font>
      <sz val="11"/>
      <name val="BIZ UD明朝 Medium"/>
      <family val="1"/>
      <charset val="128"/>
    </font>
    <font>
      <sz val="12"/>
      <name val="BIZ UD明朝 Medium"/>
      <family val="1"/>
      <charset val="128"/>
    </font>
    <font>
      <sz val="10"/>
      <name val="BIZ UD明朝 Medium"/>
      <family val="1"/>
      <charset val="128"/>
    </font>
    <font>
      <b/>
      <u/>
      <sz val="10"/>
      <name val="BIZ UD明朝 Medium"/>
      <family val="1"/>
      <charset val="128"/>
    </font>
    <font>
      <sz val="9"/>
      <name val="BIZ UD明朝 Medium"/>
      <family val="1"/>
      <charset val="128"/>
    </font>
    <font>
      <b/>
      <sz val="12"/>
      <color rgb="FFFF0000"/>
      <name val="BIZ UD明朝 Medium"/>
      <family val="1"/>
      <charset val="128"/>
    </font>
    <font>
      <u/>
      <sz val="10"/>
      <name val="BIZ UD明朝 Medium"/>
      <family val="1"/>
      <charset val="128"/>
    </font>
    <font>
      <sz val="10"/>
      <color rgb="FFFF0000"/>
      <name val="BIZ UD明朝 Medium"/>
      <family val="1"/>
      <charset val="128"/>
    </font>
    <font>
      <b/>
      <sz val="20"/>
      <name val="BIZ UDゴシック"/>
      <family val="3"/>
      <charset val="128"/>
    </font>
    <font>
      <sz val="20"/>
      <name val="BIZ UDゴシック"/>
      <family val="3"/>
      <charset val="128"/>
    </font>
    <font>
      <sz val="12"/>
      <name val="BIZ UDゴシック"/>
      <family val="3"/>
      <charset val="128"/>
    </font>
    <font>
      <sz val="11"/>
      <name val="BIZ UDゴシック"/>
      <family val="3"/>
      <charset val="128"/>
    </font>
    <font>
      <sz val="14"/>
      <name val="BIZ UDゴシック"/>
      <family val="3"/>
      <charset val="128"/>
    </font>
    <font>
      <sz val="10"/>
      <name val="BIZ UDゴシック"/>
      <family val="3"/>
      <charset val="128"/>
    </font>
    <font>
      <sz val="14"/>
      <color theme="1"/>
      <name val="BIZ UDゴシック"/>
      <family val="3"/>
      <charset val="128"/>
    </font>
    <font>
      <sz val="18"/>
      <name val="BIZ UDゴシック"/>
      <family val="3"/>
      <charset val="128"/>
    </font>
    <font>
      <b/>
      <sz val="14"/>
      <name val="BIZ UDゴシック"/>
      <family val="3"/>
      <charset val="128"/>
    </font>
    <font>
      <b/>
      <sz val="11"/>
      <color rgb="FFFF0000"/>
      <name val="BIZ UD明朝 Medium"/>
      <family val="1"/>
      <charset val="128"/>
    </font>
    <font>
      <sz val="11"/>
      <color rgb="FFFF0000"/>
      <name val="BIZ UD明朝 Medium"/>
      <family val="1"/>
      <charset val="128"/>
    </font>
    <font>
      <sz val="11"/>
      <color theme="1"/>
      <name val="BIZ UD明朝 Medium"/>
      <family val="1"/>
      <charset val="128"/>
    </font>
    <font>
      <sz val="16"/>
      <name val="BIZ UDゴシック"/>
      <family val="3"/>
      <charset val="128"/>
    </font>
    <font>
      <sz val="24"/>
      <name val="BIZ UDゴシック"/>
      <family val="3"/>
      <charset val="128"/>
    </font>
    <font>
      <sz val="16"/>
      <color theme="1"/>
      <name val="BIZ UDゴシック"/>
      <family val="3"/>
      <charset val="128"/>
    </font>
    <font>
      <b/>
      <sz val="16"/>
      <color rgb="FFFF0000"/>
      <name val="BIZ UDゴシック"/>
      <family val="3"/>
      <charset val="128"/>
    </font>
    <font>
      <b/>
      <sz val="18"/>
      <name val="BIZ UD明朝 Medium"/>
      <family val="1"/>
      <charset val="128"/>
    </font>
    <font>
      <sz val="11"/>
      <color indexed="56"/>
      <name val="BIZ UD明朝 Medium"/>
      <family val="1"/>
      <charset val="128"/>
    </font>
    <font>
      <sz val="11"/>
      <color theme="3"/>
      <name val="BIZ UD明朝 Medium"/>
      <family val="1"/>
      <charset val="128"/>
    </font>
    <font>
      <sz val="11"/>
      <color indexed="8"/>
      <name val="BIZ UD明朝 Medium"/>
      <family val="1"/>
      <charset val="128"/>
    </font>
    <font>
      <sz val="11"/>
      <color indexed="10"/>
      <name val="BIZ UD明朝 Medium"/>
      <family val="1"/>
      <charset val="128"/>
    </font>
    <font>
      <b/>
      <sz val="18"/>
      <color indexed="8"/>
      <name val="BIZ UD明朝 Medium"/>
      <family val="1"/>
      <charset val="128"/>
    </font>
    <font>
      <u/>
      <sz val="11"/>
      <name val="BIZ UD明朝 Medium"/>
      <family val="1"/>
      <charset val="128"/>
    </font>
    <font>
      <sz val="14"/>
      <color rgb="FFFF0000"/>
      <name val="BIZ UDゴシック"/>
      <family val="3"/>
      <charset val="128"/>
    </font>
    <font>
      <u/>
      <sz val="11"/>
      <name val="BIZ UDゴシック"/>
      <family val="3"/>
      <charset val="128"/>
    </font>
  </fonts>
  <fills count="6">
    <fill>
      <patternFill patternType="none"/>
    </fill>
    <fill>
      <patternFill patternType="gray125"/>
    </fill>
    <fill>
      <patternFill patternType="solid">
        <fgColor rgb="FFFFFF66"/>
        <bgColor indexed="64"/>
      </patternFill>
    </fill>
    <fill>
      <patternFill patternType="solid">
        <fgColor rgb="FFF79443"/>
        <bgColor indexed="64"/>
      </patternFill>
    </fill>
    <fill>
      <patternFill patternType="solid">
        <fgColor theme="4" tint="0.79998168889431442"/>
        <bgColor indexed="64"/>
      </patternFill>
    </fill>
    <fill>
      <patternFill patternType="solid">
        <fgColor rgb="FFDCE6F1"/>
        <bgColor indexed="64"/>
      </patternFill>
    </fill>
  </fills>
  <borders count="9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style="medium">
        <color indexed="64"/>
      </left>
      <right style="thin">
        <color indexed="64"/>
      </right>
      <top/>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medium">
        <color indexed="64"/>
      </right>
      <top/>
      <bottom/>
      <diagonal/>
    </border>
    <border>
      <left style="medium">
        <color indexed="64"/>
      </left>
      <right/>
      <top/>
      <bottom style="medium">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right style="thin">
        <color indexed="64"/>
      </right>
      <top style="double">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double">
        <color indexed="64"/>
      </top>
      <bottom/>
      <diagonal/>
    </border>
    <border>
      <left style="thin">
        <color indexed="64"/>
      </left>
      <right/>
      <top/>
      <bottom/>
      <diagonal/>
    </border>
    <border>
      <left/>
      <right style="thin">
        <color indexed="64"/>
      </right>
      <top/>
      <bottom/>
      <diagonal/>
    </border>
    <border>
      <left/>
      <right style="hair">
        <color indexed="64"/>
      </right>
      <top/>
      <bottom/>
      <diagonal/>
    </border>
    <border>
      <left style="hair">
        <color indexed="64"/>
      </left>
      <right style="thin">
        <color indexed="64"/>
      </right>
      <top/>
      <bottom/>
      <diagonal/>
    </border>
    <border>
      <left/>
      <right style="hair">
        <color indexed="64"/>
      </right>
      <top/>
      <bottom style="thin">
        <color indexed="64"/>
      </bottom>
      <diagonal/>
    </border>
    <border>
      <left/>
      <right style="hair">
        <color indexed="64"/>
      </right>
      <top style="thin">
        <color indexed="64"/>
      </top>
      <bottom/>
      <diagonal/>
    </border>
    <border>
      <left style="hair">
        <color indexed="64"/>
      </left>
      <right style="thin">
        <color indexed="64"/>
      </right>
      <top/>
      <bottom style="thin">
        <color indexed="64"/>
      </bottom>
      <diagonal/>
    </border>
    <border>
      <left style="thin">
        <color indexed="64"/>
      </left>
      <right/>
      <top style="double">
        <color indexed="64"/>
      </top>
      <bottom/>
      <diagonal/>
    </border>
    <border>
      <left/>
      <right style="thin">
        <color indexed="64"/>
      </right>
      <top style="double">
        <color indexed="64"/>
      </top>
      <bottom/>
      <diagonal/>
    </border>
    <border diagonalUp="1">
      <left style="thin">
        <color indexed="64"/>
      </left>
      <right style="thin">
        <color indexed="64"/>
      </right>
      <top style="double">
        <color indexed="64"/>
      </top>
      <bottom style="thin">
        <color indexed="64"/>
      </bottom>
      <diagonal style="dotted">
        <color indexed="64"/>
      </diagonal>
    </border>
    <border>
      <left style="hair">
        <color indexed="64"/>
      </left>
      <right style="thin">
        <color indexed="64"/>
      </right>
      <top style="thin">
        <color indexed="64"/>
      </top>
      <bottom/>
      <diagonal/>
    </border>
    <border>
      <left/>
      <right style="medium">
        <color indexed="64"/>
      </right>
      <top style="double">
        <color indexed="64"/>
      </top>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double">
        <color indexed="64"/>
      </bottom>
      <diagonal/>
    </border>
    <border>
      <left/>
      <right/>
      <top style="double">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double">
        <color indexed="64"/>
      </top>
      <bottom style="double">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double">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hair">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thin">
        <color indexed="64"/>
      </left>
      <right style="medium">
        <color indexed="64"/>
      </right>
      <top style="thin">
        <color indexed="64"/>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diagonalDown="1">
      <left/>
      <right style="thin">
        <color indexed="64"/>
      </right>
      <top style="thin">
        <color indexed="64"/>
      </top>
      <bottom style="thin">
        <color indexed="64"/>
      </bottom>
      <diagonal style="thin">
        <color indexed="64"/>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diagonalUp="1">
      <left style="thin">
        <color indexed="64"/>
      </left>
      <right style="thin">
        <color indexed="64"/>
      </right>
      <top style="thin">
        <color indexed="64"/>
      </top>
      <bottom style="thin">
        <color indexed="64"/>
      </bottom>
      <diagonal style="dotted">
        <color indexed="64"/>
      </diagonal>
    </border>
    <border>
      <left/>
      <right style="thin">
        <color indexed="64"/>
      </right>
      <top style="medium">
        <color indexed="64"/>
      </top>
      <bottom/>
      <diagonal/>
    </border>
    <border>
      <left/>
      <right style="hair">
        <color indexed="64"/>
      </right>
      <top style="thin">
        <color indexed="64"/>
      </top>
      <bottom style="medium">
        <color indexed="64"/>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thin">
        <color auto="1"/>
      </right>
      <top style="medium">
        <color indexed="64"/>
      </top>
      <bottom style="thin">
        <color auto="1"/>
      </bottom>
      <diagonal/>
    </border>
  </borders>
  <cellStyleXfs count="5">
    <xf numFmtId="0" fontId="0" fillId="0" borderId="0">
      <alignment vertical="center"/>
    </xf>
    <xf numFmtId="9" fontId="1" fillId="0" borderId="0" applyFont="0" applyFill="0" applyBorder="0" applyAlignment="0" applyProtection="0">
      <alignment vertical="center"/>
    </xf>
    <xf numFmtId="0" fontId="3" fillId="0" borderId="0" applyNumberFormat="0" applyFill="0" applyBorder="0" applyAlignment="0" applyProtection="0">
      <alignment vertical="top"/>
      <protection locked="0"/>
    </xf>
    <xf numFmtId="38" fontId="1" fillId="0" borderId="0" applyFont="0" applyFill="0" applyBorder="0" applyAlignment="0" applyProtection="0">
      <alignment vertical="center"/>
    </xf>
    <xf numFmtId="0" fontId="1" fillId="0" borderId="0">
      <alignment vertical="center"/>
    </xf>
  </cellStyleXfs>
  <cellXfs count="655">
    <xf numFmtId="0" fontId="0" fillId="0" borderId="0" xfId="0">
      <alignment vertical="center"/>
    </xf>
    <xf numFmtId="0" fontId="5" fillId="0" borderId="0" xfId="4" applyFont="1" applyProtection="1">
      <alignment vertical="center"/>
      <protection locked="0"/>
    </xf>
    <xf numFmtId="0" fontId="6" fillId="0" borderId="0" xfId="4" applyFont="1" applyProtection="1">
      <alignment vertical="center"/>
      <protection locked="0"/>
    </xf>
    <xf numFmtId="0" fontId="7" fillId="0" borderId="0" xfId="4" applyFont="1" applyProtection="1">
      <alignment vertical="center"/>
      <protection locked="0"/>
    </xf>
    <xf numFmtId="0" fontId="7" fillId="0" borderId="0" xfId="4" applyFont="1" applyAlignment="1" applyProtection="1">
      <alignment horizontal="center" vertical="center"/>
      <protection locked="0"/>
    </xf>
    <xf numFmtId="0" fontId="8" fillId="0" borderId="0" xfId="4" applyFont="1" applyAlignment="1" applyProtection="1">
      <alignment horizontal="right" vertical="center"/>
      <protection locked="0"/>
    </xf>
    <xf numFmtId="0" fontId="7" fillId="0" borderId="0" xfId="4" applyFont="1" applyAlignment="1" applyProtection="1">
      <alignment horizontal="left" vertical="center"/>
      <protection locked="0"/>
    </xf>
    <xf numFmtId="0" fontId="7" fillId="0" borderId="31" xfId="4" applyFont="1" applyBorder="1" applyProtection="1">
      <alignment vertical="center"/>
      <protection locked="0"/>
    </xf>
    <xf numFmtId="0" fontId="9" fillId="0" borderId="31" xfId="4" applyFont="1" applyBorder="1" applyAlignment="1" applyProtection="1">
      <alignment horizontal="left" vertical="center"/>
      <protection locked="0"/>
    </xf>
    <xf numFmtId="0" fontId="7" fillId="0" borderId="39" xfId="4" applyFont="1" applyBorder="1" applyAlignment="1" applyProtection="1">
      <alignment horizontal="left" vertical="center"/>
      <protection locked="0"/>
    </xf>
    <xf numFmtId="0" fontId="9" fillId="0" borderId="0" xfId="4" applyFont="1" applyAlignment="1" applyProtection="1">
      <alignment horizontal="left" vertical="center"/>
      <protection locked="0"/>
    </xf>
    <xf numFmtId="0" fontId="9" fillId="0" borderId="33" xfId="4" applyFont="1" applyBorder="1" applyAlignment="1" applyProtection="1">
      <alignment horizontal="left" vertical="center"/>
      <protection locked="0"/>
    </xf>
    <xf numFmtId="0" fontId="9" fillId="0" borderId="34" xfId="4" applyFont="1" applyBorder="1" applyAlignment="1" applyProtection="1">
      <alignment horizontal="right" vertical="top" shrinkToFit="1"/>
      <protection locked="0"/>
    </xf>
    <xf numFmtId="0" fontId="9" fillId="0" borderId="38" xfId="4" applyFont="1" applyBorder="1" applyProtection="1">
      <alignment vertical="center"/>
      <protection locked="0"/>
    </xf>
    <xf numFmtId="0" fontId="9" fillId="0" borderId="30" xfId="4" applyFont="1" applyBorder="1" applyProtection="1">
      <alignment vertical="center"/>
      <protection locked="0"/>
    </xf>
    <xf numFmtId="0" fontId="9" fillId="0" borderId="30" xfId="4" applyFont="1" applyBorder="1" applyAlignment="1" applyProtection="1">
      <alignment horizontal="left" vertical="center"/>
      <protection locked="0"/>
    </xf>
    <xf numFmtId="0" fontId="9" fillId="0" borderId="39" xfId="4" applyFont="1" applyBorder="1" applyAlignment="1" applyProtection="1">
      <alignment horizontal="left" vertical="center"/>
      <protection locked="0"/>
    </xf>
    <xf numFmtId="0" fontId="7" fillId="0" borderId="32" xfId="4" applyFont="1" applyBorder="1" applyAlignment="1" applyProtection="1">
      <alignment horizontal="left" vertical="center"/>
      <protection locked="0"/>
    </xf>
    <xf numFmtId="0" fontId="9" fillId="0" borderId="31" xfId="4" quotePrefix="1" applyFont="1" applyBorder="1" applyAlignment="1" applyProtection="1">
      <alignment horizontal="left" vertical="center"/>
      <protection locked="0"/>
    </xf>
    <xf numFmtId="0" fontId="9" fillId="0" borderId="31" xfId="4" applyFont="1" applyBorder="1" applyProtection="1">
      <alignment vertical="center"/>
      <protection locked="0"/>
    </xf>
    <xf numFmtId="0" fontId="9" fillId="0" borderId="0" xfId="4" applyFont="1" applyProtection="1">
      <alignment vertical="center"/>
      <protection locked="0"/>
    </xf>
    <xf numFmtId="0" fontId="9" fillId="0" borderId="32" xfId="4" applyFont="1" applyBorder="1" applyAlignment="1" applyProtection="1">
      <alignment horizontal="left" vertical="center"/>
      <protection locked="0"/>
    </xf>
    <xf numFmtId="0" fontId="10" fillId="0" borderId="0" xfId="4" applyFont="1" applyAlignment="1" applyProtection="1">
      <alignment horizontal="left" vertical="center"/>
      <protection locked="0"/>
    </xf>
    <xf numFmtId="0" fontId="9" fillId="0" borderId="31" xfId="4" applyFont="1" applyBorder="1" applyAlignment="1" applyProtection="1">
      <alignment vertical="center" textRotation="255" wrapText="1"/>
      <protection locked="0"/>
    </xf>
    <xf numFmtId="0" fontId="9" fillId="0" borderId="0" xfId="4" applyFont="1" applyAlignment="1" applyProtection="1">
      <alignment horizontal="right" vertical="top" wrapText="1"/>
      <protection locked="0"/>
    </xf>
    <xf numFmtId="0" fontId="9" fillId="0" borderId="31" xfId="4" applyFont="1" applyBorder="1" applyAlignment="1" applyProtection="1">
      <alignment vertical="center" textRotation="255"/>
      <protection locked="0"/>
    </xf>
    <xf numFmtId="0" fontId="9" fillId="0" borderId="0" xfId="4" applyFont="1" applyAlignment="1" applyProtection="1">
      <alignment vertical="center" textRotation="255"/>
      <protection locked="0"/>
    </xf>
    <xf numFmtId="0" fontId="9" fillId="0" borderId="0" xfId="4" quotePrefix="1" applyFont="1" applyAlignment="1" applyProtection="1">
      <alignment horizontal="left" vertical="center"/>
      <protection locked="0"/>
    </xf>
    <xf numFmtId="0" fontId="9" fillId="0" borderId="35" xfId="4" applyFont="1" applyBorder="1" applyAlignment="1" applyProtection="1">
      <alignment horizontal="left" vertical="center"/>
      <protection locked="0"/>
    </xf>
    <xf numFmtId="0" fontId="9" fillId="0" borderId="28" xfId="4" applyFont="1" applyBorder="1" applyProtection="1">
      <alignment vertical="center"/>
      <protection locked="0"/>
    </xf>
    <xf numFmtId="0" fontId="9" fillId="0" borderId="10" xfId="4" applyFont="1" applyBorder="1" applyProtection="1">
      <alignment vertical="center"/>
      <protection locked="0"/>
    </xf>
    <xf numFmtId="0" fontId="9" fillId="0" borderId="29" xfId="4" applyFont="1" applyBorder="1" applyAlignment="1" applyProtection="1">
      <alignment horizontal="left" vertical="center"/>
      <protection locked="0"/>
    </xf>
    <xf numFmtId="0" fontId="9" fillId="0" borderId="17" xfId="4" applyFont="1" applyBorder="1" applyAlignment="1" applyProtection="1">
      <alignment horizontal="left" vertical="center"/>
      <protection locked="0"/>
    </xf>
    <xf numFmtId="0" fontId="9" fillId="0" borderId="21" xfId="4" applyFont="1" applyBorder="1" applyAlignment="1" applyProtection="1">
      <alignment horizontal="left" vertical="center"/>
      <protection locked="0"/>
    </xf>
    <xf numFmtId="0" fontId="9" fillId="0" borderId="36" xfId="4" applyFont="1" applyBorder="1" applyAlignment="1" applyProtection="1">
      <alignment horizontal="left" vertical="center"/>
      <protection locked="0"/>
    </xf>
    <xf numFmtId="0" fontId="9" fillId="0" borderId="41" xfId="4" applyFont="1" applyBorder="1" applyAlignment="1" applyProtection="1">
      <alignment horizontal="right" vertical="top" shrinkToFit="1"/>
      <protection locked="0"/>
    </xf>
    <xf numFmtId="0" fontId="9" fillId="0" borderId="17" xfId="4" applyFont="1" applyBorder="1" applyProtection="1">
      <alignment vertical="center"/>
      <protection locked="0"/>
    </xf>
    <xf numFmtId="0" fontId="9" fillId="0" borderId="21" xfId="4" applyFont="1" applyBorder="1" applyProtection="1">
      <alignment vertical="center"/>
      <protection locked="0"/>
    </xf>
    <xf numFmtId="0" fontId="9" fillId="0" borderId="22" xfId="4" applyFont="1" applyBorder="1" applyAlignment="1" applyProtection="1">
      <alignment horizontal="left" vertical="center"/>
      <protection locked="0"/>
    </xf>
    <xf numFmtId="0" fontId="9" fillId="0" borderId="0" xfId="4" applyFont="1" applyAlignment="1" applyProtection="1">
      <alignment vertical="center" textRotation="255" wrapText="1"/>
      <protection locked="0"/>
    </xf>
    <xf numFmtId="0" fontId="11" fillId="0" borderId="0" xfId="4" applyFont="1" applyAlignment="1" applyProtection="1">
      <alignment vertical="top" wrapText="1"/>
      <protection locked="0"/>
    </xf>
    <xf numFmtId="0" fontId="9" fillId="0" borderId="28" xfId="4" applyFont="1" applyBorder="1" applyAlignment="1" applyProtection="1">
      <alignment horizontal="left" vertical="center"/>
      <protection locked="0"/>
    </xf>
    <xf numFmtId="0" fontId="7" fillId="0" borderId="28" xfId="4" applyFont="1" applyBorder="1" applyProtection="1">
      <alignment vertical="center"/>
      <protection locked="0"/>
    </xf>
    <xf numFmtId="0" fontId="7" fillId="0" borderId="10" xfId="4" applyFont="1" applyBorder="1" applyProtection="1">
      <alignment vertical="center"/>
      <protection locked="0"/>
    </xf>
    <xf numFmtId="0" fontId="7" fillId="0" borderId="29" xfId="4" applyFont="1" applyBorder="1" applyProtection="1">
      <alignment vertical="center"/>
      <protection locked="0"/>
    </xf>
    <xf numFmtId="0" fontId="9" fillId="0" borderId="21" xfId="4" applyFont="1" applyBorder="1" applyAlignment="1" applyProtection="1">
      <alignment horizontal="center" vertical="center" textRotation="255"/>
      <protection locked="0"/>
    </xf>
    <xf numFmtId="0" fontId="9" fillId="0" borderId="21" xfId="4" applyFont="1" applyBorder="1" applyAlignment="1" applyProtection="1">
      <alignment horizontal="right" vertical="top" wrapText="1"/>
      <protection locked="0"/>
    </xf>
    <xf numFmtId="0" fontId="9" fillId="0" borderId="0" xfId="4" applyFont="1" applyAlignment="1" applyProtection="1">
      <alignment horizontal="center" vertical="center" textRotation="255"/>
      <protection locked="0"/>
    </xf>
    <xf numFmtId="0" fontId="9" fillId="0" borderId="37" xfId="4" applyFont="1" applyBorder="1" applyAlignment="1" applyProtection="1">
      <alignment horizontal="right" vertical="top" shrinkToFit="1"/>
      <protection locked="0"/>
    </xf>
    <xf numFmtId="0" fontId="7" fillId="0" borderId="30" xfId="4" applyFont="1" applyBorder="1" applyAlignment="1" applyProtection="1">
      <alignment vertical="center" wrapText="1"/>
      <protection locked="0"/>
    </xf>
    <xf numFmtId="0" fontId="9" fillId="0" borderId="10" xfId="4" applyFont="1" applyBorder="1" applyAlignment="1" applyProtection="1">
      <alignment horizontal="left" vertical="center"/>
      <protection locked="0"/>
    </xf>
    <xf numFmtId="0" fontId="13" fillId="0" borderId="0" xfId="4" applyFont="1" applyAlignment="1" applyProtection="1">
      <alignment horizontal="left" vertical="center"/>
      <protection locked="0"/>
    </xf>
    <xf numFmtId="0" fontId="7" fillId="0" borderId="0" xfId="4" applyFont="1" applyAlignment="1" applyProtection="1">
      <alignment horizontal="left" vertical="center" textRotation="255"/>
      <protection locked="0"/>
    </xf>
    <xf numFmtId="0" fontId="15" fillId="0" borderId="0" xfId="0" applyFont="1">
      <alignment vertical="center"/>
    </xf>
    <xf numFmtId="0" fontId="16" fillId="0" borderId="0" xfId="0" applyFont="1">
      <alignment vertical="center"/>
    </xf>
    <xf numFmtId="0" fontId="18" fillId="0" borderId="11" xfId="0" applyFont="1" applyBorder="1" applyAlignment="1">
      <alignment horizontal="center" vertical="center" wrapText="1"/>
    </xf>
    <xf numFmtId="0" fontId="18" fillId="0" borderId="11" xfId="1" quotePrefix="1" applyNumberFormat="1" applyFont="1" applyFill="1" applyBorder="1" applyAlignment="1" applyProtection="1">
      <alignment horizontal="center" vertical="center" wrapText="1"/>
    </xf>
    <xf numFmtId="0" fontId="19" fillId="0" borderId="1" xfId="0" applyFont="1" applyBorder="1" applyAlignment="1">
      <alignment horizontal="center" vertical="center"/>
    </xf>
    <xf numFmtId="0" fontId="19" fillId="0" borderId="2" xfId="0" applyFont="1" applyBorder="1" applyAlignment="1">
      <alignment horizontal="center" vertical="center"/>
    </xf>
    <xf numFmtId="0" fontId="19" fillId="0" borderId="1" xfId="0" applyFont="1" applyBorder="1" applyAlignment="1">
      <alignment horizontal="center" vertical="center" wrapText="1"/>
    </xf>
    <xf numFmtId="0" fontId="19" fillId="0" borderId="16" xfId="0" applyFont="1" applyBorder="1" applyAlignment="1">
      <alignment horizontal="center" vertical="center" textRotation="180"/>
    </xf>
    <xf numFmtId="0" fontId="17" fillId="0" borderId="40" xfId="1" applyNumberFormat="1" applyFont="1" applyFill="1" applyBorder="1" applyAlignment="1" applyProtection="1">
      <alignment horizontal="center" vertical="center"/>
    </xf>
    <xf numFmtId="0" fontId="17" fillId="0" borderId="85" xfId="1" applyNumberFormat="1" applyFont="1" applyFill="1" applyBorder="1" applyAlignment="1" applyProtection="1">
      <alignment horizontal="center" vertical="center"/>
    </xf>
    <xf numFmtId="0" fontId="17" fillId="0" borderId="0" xfId="0" applyFont="1">
      <alignment vertical="center"/>
    </xf>
    <xf numFmtId="176" fontId="19" fillId="0" borderId="2" xfId="1" applyNumberFormat="1" applyFont="1" applyFill="1" applyBorder="1" applyAlignment="1" applyProtection="1">
      <alignment horizontal="center" vertical="center"/>
    </xf>
    <xf numFmtId="178" fontId="23" fillId="0" borderId="2" xfId="1" applyNumberFormat="1" applyFont="1" applyFill="1" applyBorder="1" applyAlignment="1" applyProtection="1">
      <alignment horizontal="center" vertical="center"/>
    </xf>
    <xf numFmtId="0" fontId="18" fillId="0" borderId="1" xfId="0" applyFont="1" applyBorder="1" applyAlignment="1">
      <alignment horizontal="center" vertical="center" wrapText="1"/>
    </xf>
    <xf numFmtId="0" fontId="18" fillId="0" borderId="1" xfId="0" applyFont="1" applyBorder="1" applyAlignment="1">
      <alignment horizontal="center" vertical="center"/>
    </xf>
    <xf numFmtId="0" fontId="7" fillId="0" borderId="0" xfId="0" applyFont="1" applyProtection="1">
      <alignment vertical="center"/>
      <protection locked="0"/>
    </xf>
    <xf numFmtId="0" fontId="7" fillId="0" borderId="0" xfId="0" applyFont="1" applyAlignment="1" applyProtection="1">
      <alignment horizontal="center" vertical="center"/>
      <protection locked="0"/>
    </xf>
    <xf numFmtId="0" fontId="7" fillId="0" borderId="0" xfId="0" applyFont="1" applyAlignment="1" applyProtection="1">
      <alignment horizontal="left" vertical="center"/>
      <protection locked="0"/>
    </xf>
    <xf numFmtId="0" fontId="7" fillId="4" borderId="30" xfId="0" quotePrefix="1" applyFont="1" applyFill="1" applyBorder="1" applyProtection="1">
      <alignment vertical="center"/>
      <protection locked="0"/>
    </xf>
    <xf numFmtId="0" fontId="7" fillId="4" borderId="42" xfId="0" quotePrefix="1" applyFont="1" applyFill="1" applyBorder="1" applyProtection="1">
      <alignment vertical="center"/>
      <protection locked="0"/>
    </xf>
    <xf numFmtId="0" fontId="7" fillId="0" borderId="20" xfId="0" applyFont="1" applyBorder="1" applyProtection="1">
      <alignment vertical="center"/>
      <protection locked="0"/>
    </xf>
    <xf numFmtId="0" fontId="7" fillId="0" borderId="20" xfId="0" applyFont="1" applyBorder="1" applyAlignment="1" applyProtection="1">
      <alignment horizontal="left" vertical="center" wrapText="1"/>
      <protection locked="0"/>
    </xf>
    <xf numFmtId="0" fontId="7" fillId="0" borderId="14" xfId="0" applyFont="1" applyBorder="1" applyAlignment="1" applyProtection="1">
      <alignment horizontal="left" vertical="center"/>
      <protection locked="0"/>
    </xf>
    <xf numFmtId="0" fontId="7" fillId="0" borderId="18" xfId="0" applyFont="1" applyBorder="1" applyProtection="1">
      <alignment vertical="center"/>
      <protection locked="0"/>
    </xf>
    <xf numFmtId="0" fontId="7" fillId="0" borderId="24" xfId="0" applyFont="1" applyBorder="1" applyAlignment="1" applyProtection="1">
      <alignment horizontal="left" vertical="center" wrapText="1"/>
      <protection locked="0"/>
    </xf>
    <xf numFmtId="0" fontId="7" fillId="4" borderId="0" xfId="0" quotePrefix="1" applyFont="1" applyFill="1" applyAlignment="1" applyProtection="1">
      <alignment horizontal="center" vertical="center"/>
      <protection locked="0"/>
    </xf>
    <xf numFmtId="0" fontId="7" fillId="4" borderId="0" xfId="0" applyFont="1" applyFill="1" applyAlignment="1" applyProtection="1">
      <alignment horizontal="center" vertical="center"/>
      <protection locked="0"/>
    </xf>
    <xf numFmtId="0" fontId="7" fillId="0" borderId="0" xfId="0" applyFont="1" applyAlignment="1" applyProtection="1">
      <alignment horizontal="right" vertical="center" wrapText="1"/>
      <protection locked="0"/>
    </xf>
    <xf numFmtId="0" fontId="7" fillId="0" borderId="0" xfId="0" applyFont="1" applyAlignment="1" applyProtection="1">
      <alignment horizontal="left" vertical="center" wrapText="1"/>
      <protection locked="0"/>
    </xf>
    <xf numFmtId="0" fontId="7" fillId="0" borderId="14" xfId="0" applyFont="1" applyBorder="1" applyProtection="1">
      <alignment vertical="center"/>
      <protection locked="0"/>
    </xf>
    <xf numFmtId="0" fontId="7" fillId="0" borderId="0" xfId="0" applyFont="1" applyAlignment="1" applyProtection="1">
      <alignment horizontal="right" vertical="center"/>
      <protection locked="0"/>
    </xf>
    <xf numFmtId="0" fontId="7" fillId="0" borderId="53" xfId="0" applyFont="1" applyBorder="1" applyProtection="1">
      <alignment vertical="center"/>
      <protection locked="0"/>
    </xf>
    <xf numFmtId="0" fontId="7" fillId="0" borderId="21" xfId="0" applyFont="1" applyBorder="1" applyProtection="1">
      <alignment vertical="center"/>
      <protection locked="0"/>
    </xf>
    <xf numFmtId="0" fontId="7" fillId="0" borderId="55" xfId="0" applyFont="1" applyBorder="1" applyProtection="1">
      <alignment vertical="center"/>
      <protection locked="0"/>
    </xf>
    <xf numFmtId="0" fontId="19" fillId="0" borderId="0" xfId="0" applyFont="1" applyProtection="1">
      <alignment vertical="center"/>
      <protection locked="0"/>
    </xf>
    <xf numFmtId="0" fontId="18" fillId="0" borderId="10" xfId="0" applyFont="1" applyBorder="1" applyAlignment="1">
      <alignment horizontal="center" vertical="center" wrapText="1"/>
    </xf>
    <xf numFmtId="0" fontId="7" fillId="0" borderId="0" xfId="0" applyFont="1" applyAlignment="1" applyProtection="1">
      <alignment vertical="center" wrapText="1"/>
      <protection locked="0"/>
    </xf>
    <xf numFmtId="0" fontId="26" fillId="0" borderId="0" xfId="0" applyFont="1" applyAlignment="1" applyProtection="1">
      <alignment horizontal="center" vertical="center"/>
      <protection locked="0"/>
    </xf>
    <xf numFmtId="0" fontId="7" fillId="0" borderId="6" xfId="0" applyFont="1" applyBorder="1" applyAlignment="1" applyProtection="1">
      <alignment vertical="center" textRotation="255"/>
      <protection locked="0"/>
    </xf>
    <xf numFmtId="0" fontId="7" fillId="0" borderId="0" xfId="0" applyFont="1" applyAlignment="1" applyProtection="1">
      <alignment horizontal="center" vertical="center" textRotation="255"/>
      <protection locked="0"/>
    </xf>
    <xf numFmtId="0" fontId="7" fillId="0" borderId="0" xfId="0" applyFont="1" applyAlignment="1" applyProtection="1">
      <alignment horizontal="center" vertical="center" wrapText="1"/>
      <protection locked="0"/>
    </xf>
    <xf numFmtId="2" fontId="7" fillId="0" borderId="0" xfId="0" applyNumberFormat="1" applyFont="1" applyAlignment="1" applyProtection="1">
      <alignment horizontal="center" vertical="center" wrapText="1"/>
      <protection locked="0"/>
    </xf>
    <xf numFmtId="12" fontId="7" fillId="0" borderId="0" xfId="0" applyNumberFormat="1" applyFont="1" applyAlignment="1" applyProtection="1">
      <alignment horizontal="center" vertical="center" wrapText="1"/>
      <protection locked="0"/>
    </xf>
    <xf numFmtId="177" fontId="7" fillId="0" borderId="0" xfId="0" applyNumberFormat="1" applyFont="1" applyAlignment="1">
      <alignment horizontal="center" vertical="center" wrapText="1"/>
    </xf>
    <xf numFmtId="183" fontId="7" fillId="0" borderId="0" xfId="0" applyNumberFormat="1" applyFont="1" applyAlignment="1">
      <alignment horizontal="center" vertical="center" wrapText="1"/>
    </xf>
    <xf numFmtId="177" fontId="7" fillId="0" borderId="0" xfId="0" applyNumberFormat="1" applyFont="1" applyAlignment="1" applyProtection="1">
      <alignment horizontal="center" vertical="center" wrapText="1"/>
      <protection locked="0"/>
    </xf>
    <xf numFmtId="183" fontId="7" fillId="0" borderId="0" xfId="0" applyNumberFormat="1" applyFont="1" applyAlignment="1" applyProtection="1">
      <alignment horizontal="center" vertical="center" wrapText="1"/>
      <protection locked="0"/>
    </xf>
    <xf numFmtId="0" fontId="7" fillId="0" borderId="14" xfId="0" quotePrefix="1" applyFont="1" applyBorder="1" applyAlignment="1" applyProtection="1">
      <alignment horizontal="right" vertical="center" wrapText="1"/>
      <protection locked="0"/>
    </xf>
    <xf numFmtId="0" fontId="7" fillId="0" borderId="0" xfId="0" quotePrefix="1" applyFont="1" applyAlignment="1" applyProtection="1">
      <alignment horizontal="right" vertical="center" wrapText="1"/>
      <protection locked="0"/>
    </xf>
    <xf numFmtId="0" fontId="7" fillId="0" borderId="18" xfId="0" applyFont="1" applyBorder="1" applyAlignment="1" applyProtection="1">
      <alignment vertical="center" wrapText="1"/>
      <protection locked="0"/>
    </xf>
    <xf numFmtId="0" fontId="7" fillId="0" borderId="18" xfId="0" applyFont="1" applyBorder="1" applyAlignment="1" applyProtection="1">
      <alignment horizontal="center" vertical="center" wrapText="1"/>
      <protection locked="0"/>
    </xf>
    <xf numFmtId="0" fontId="7" fillId="0" borderId="19" xfId="0" quotePrefix="1" applyFont="1" applyBorder="1" applyAlignment="1" applyProtection="1">
      <alignment horizontal="right" vertical="center" wrapText="1"/>
      <protection locked="0"/>
    </xf>
    <xf numFmtId="0" fontId="7" fillId="0" borderId="8" xfId="0" quotePrefix="1" applyFont="1" applyBorder="1" applyAlignment="1" applyProtection="1">
      <alignment horizontal="right" vertical="center" wrapText="1"/>
      <protection locked="0"/>
    </xf>
    <xf numFmtId="0" fontId="7" fillId="0" borderId="8" xfId="0" applyFont="1" applyBorder="1" applyAlignment="1" applyProtection="1">
      <alignment vertical="center" wrapText="1"/>
      <protection locked="0"/>
    </xf>
    <xf numFmtId="0" fontId="7" fillId="0" borderId="9" xfId="0" applyFont="1" applyBorder="1" applyAlignment="1" applyProtection="1">
      <alignment horizontal="center" vertical="center" wrapText="1"/>
      <protection locked="0"/>
    </xf>
    <xf numFmtId="0" fontId="7" fillId="0" borderId="0" xfId="0" applyFont="1" applyAlignment="1" applyProtection="1">
      <alignment horizontal="center" vertical="center" shrinkToFit="1"/>
      <protection locked="0"/>
    </xf>
    <xf numFmtId="0" fontId="25" fillId="0" borderId="0" xfId="0" applyFont="1" applyProtection="1">
      <alignment vertical="center"/>
      <protection locked="0"/>
    </xf>
    <xf numFmtId="0" fontId="14" fillId="0" borderId="0" xfId="0" applyFont="1" applyAlignment="1" applyProtection="1">
      <alignment vertical="center" wrapText="1"/>
      <protection locked="0"/>
    </xf>
    <xf numFmtId="179" fontId="14" fillId="0" borderId="0" xfId="3" applyNumberFormat="1" applyFont="1" applyBorder="1" applyAlignment="1" applyProtection="1">
      <alignment horizontal="center" vertical="center" shrinkToFit="1"/>
      <protection locked="0"/>
    </xf>
    <xf numFmtId="38" fontId="14" fillId="0" borderId="0" xfId="3" applyFont="1" applyBorder="1" applyAlignment="1" applyProtection="1">
      <alignment horizontal="right" vertical="center"/>
      <protection locked="0"/>
    </xf>
    <xf numFmtId="182" fontId="14" fillId="0" borderId="0" xfId="3" applyNumberFormat="1" applyFont="1" applyBorder="1" applyAlignment="1" applyProtection="1">
      <alignment horizontal="center" vertical="center"/>
      <protection locked="0"/>
    </xf>
    <xf numFmtId="180" fontId="14" fillId="0" borderId="0" xfId="3" applyNumberFormat="1" applyFont="1" applyBorder="1" applyAlignment="1" applyProtection="1">
      <alignment horizontal="center" vertical="center" shrinkToFit="1"/>
      <protection locked="0"/>
    </xf>
    <xf numFmtId="0" fontId="25" fillId="0" borderId="0" xfId="0" applyFont="1" applyAlignment="1" applyProtection="1">
      <alignment horizontal="right" vertical="center"/>
      <protection locked="0"/>
    </xf>
    <xf numFmtId="181" fontId="14" fillId="0" borderId="0" xfId="3" applyNumberFormat="1" applyFont="1" applyBorder="1" applyAlignment="1" applyProtection="1">
      <alignment horizontal="center" vertical="center"/>
      <protection locked="0"/>
    </xf>
    <xf numFmtId="0" fontId="7" fillId="0" borderId="44" xfId="0" applyFont="1" applyBorder="1" applyAlignment="1" applyProtection="1">
      <alignment horizontal="center" vertical="center"/>
      <protection locked="0"/>
    </xf>
    <xf numFmtId="0" fontId="7" fillId="0" borderId="54" xfId="0" applyFont="1" applyBorder="1" applyAlignment="1" applyProtection="1">
      <alignment horizontal="center" vertical="center"/>
      <protection locked="0"/>
    </xf>
    <xf numFmtId="0" fontId="27" fillId="0" borderId="0" xfId="0" applyFont="1">
      <alignment vertical="center"/>
    </xf>
    <xf numFmtId="0" fontId="18" fillId="0" borderId="0" xfId="0" applyFont="1">
      <alignment vertical="center"/>
    </xf>
    <xf numFmtId="0" fontId="19" fillId="0" borderId="0" xfId="0" applyFont="1">
      <alignment vertical="center"/>
    </xf>
    <xf numFmtId="0" fontId="17" fillId="0" borderId="10" xfId="0" applyFont="1" applyBorder="1">
      <alignment vertical="center"/>
    </xf>
    <xf numFmtId="0" fontId="18" fillId="0" borderId="11" xfId="0" applyFont="1" applyBorder="1" applyAlignment="1">
      <alignment horizontal="center" vertical="center"/>
    </xf>
    <xf numFmtId="0" fontId="18" fillId="0" borderId="4" xfId="0" applyFont="1" applyBorder="1" applyAlignment="1">
      <alignment horizontal="center" vertical="center" shrinkToFit="1"/>
    </xf>
    <xf numFmtId="0" fontId="18" fillId="0" borderId="1" xfId="0" applyFont="1" applyBorder="1" applyAlignment="1">
      <alignment horizontal="center" vertical="center" shrinkToFit="1"/>
    </xf>
    <xf numFmtId="0" fontId="18" fillId="0" borderId="17" xfId="0" applyFont="1" applyBorder="1" applyAlignment="1">
      <alignment horizontal="center" vertical="center" shrinkToFit="1"/>
    </xf>
    <xf numFmtId="0" fontId="19" fillId="0" borderId="3" xfId="0" applyFont="1" applyBorder="1" applyAlignment="1">
      <alignment horizontal="center" vertical="center" wrapText="1"/>
    </xf>
    <xf numFmtId="0" fontId="18" fillId="0" borderId="12" xfId="0" applyFont="1" applyBorder="1" applyAlignment="1">
      <alignment horizontal="center" vertical="center" shrinkToFit="1"/>
    </xf>
    <xf numFmtId="0" fontId="19" fillId="0" borderId="11" xfId="0" applyFont="1" applyBorder="1" applyAlignment="1">
      <alignment horizontal="center" vertical="center" wrapText="1"/>
    </xf>
    <xf numFmtId="0" fontId="18" fillId="0" borderId="11" xfId="0" applyFont="1" applyBorder="1" applyAlignment="1">
      <alignment horizontal="center" vertical="center" shrinkToFit="1"/>
    </xf>
    <xf numFmtId="176" fontId="19" fillId="2" borderId="2" xfId="0" quotePrefix="1" applyNumberFormat="1" applyFont="1" applyFill="1" applyBorder="1" applyAlignment="1" applyProtection="1">
      <alignment horizontal="center" vertical="center" wrapText="1"/>
      <protection locked="0"/>
    </xf>
    <xf numFmtId="0" fontId="29" fillId="0" borderId="2" xfId="1" applyNumberFormat="1" applyFont="1" applyBorder="1" applyAlignment="1">
      <alignment horizontal="center" vertical="center"/>
    </xf>
    <xf numFmtId="0" fontId="19" fillId="0" borderId="0" xfId="0" applyFont="1" applyAlignment="1">
      <alignment horizontal="center" vertical="center"/>
    </xf>
    <xf numFmtId="0" fontId="27" fillId="0" borderId="0" xfId="0" applyFont="1" applyAlignment="1">
      <alignment horizontal="center" vertical="center"/>
    </xf>
    <xf numFmtId="0" fontId="18" fillId="0" borderId="0" xfId="0" applyFont="1" applyAlignment="1">
      <alignment horizontal="center" vertical="center" wrapText="1"/>
    </xf>
    <xf numFmtId="176" fontId="19" fillId="0" borderId="2" xfId="1" applyNumberFormat="1" applyFont="1" applyBorder="1" applyAlignment="1">
      <alignment horizontal="center" vertical="center"/>
    </xf>
    <xf numFmtId="0" fontId="18" fillId="0" borderId="0" xfId="0" applyFont="1" applyAlignment="1">
      <alignment horizontal="center" vertical="center"/>
    </xf>
    <xf numFmtId="0" fontId="29" fillId="0" borderId="5" xfId="0" applyFont="1" applyBorder="1">
      <alignment vertical="center"/>
    </xf>
    <xf numFmtId="0" fontId="29" fillId="0" borderId="6" xfId="0" applyFont="1" applyBorder="1">
      <alignment vertical="center"/>
    </xf>
    <xf numFmtId="0" fontId="17" fillId="0" borderId="6" xfId="0" applyFont="1" applyBorder="1">
      <alignment vertical="center"/>
    </xf>
    <xf numFmtId="0" fontId="21" fillId="0" borderId="13" xfId="0" applyFont="1" applyBorder="1" applyAlignment="1">
      <alignment horizontal="right" vertical="center"/>
    </xf>
    <xf numFmtId="0" fontId="21" fillId="2" borderId="1" xfId="0" applyFont="1" applyFill="1" applyBorder="1">
      <alignment vertical="center"/>
    </xf>
    <xf numFmtId="0" fontId="21" fillId="3" borderId="1" xfId="0" applyFont="1" applyFill="1" applyBorder="1">
      <alignment vertical="center"/>
    </xf>
    <xf numFmtId="0" fontId="21" fillId="0" borderId="14" xfId="0" applyFont="1" applyBorder="1" applyAlignment="1">
      <alignment horizontal="right" vertical="center"/>
    </xf>
    <xf numFmtId="0" fontId="21" fillId="0" borderId="0" xfId="0" applyFont="1">
      <alignment vertical="center"/>
    </xf>
    <xf numFmtId="0" fontId="19" fillId="0" borderId="19" xfId="0" applyFont="1" applyBorder="1" applyAlignment="1">
      <alignment horizontal="right" vertical="center"/>
    </xf>
    <xf numFmtId="0" fontId="19" fillId="0" borderId="8" xfId="0" applyFont="1" applyBorder="1">
      <alignment vertical="center"/>
    </xf>
    <xf numFmtId="0" fontId="21" fillId="0" borderId="6" xfId="0" applyFont="1" applyBorder="1">
      <alignment vertical="center"/>
    </xf>
    <xf numFmtId="0" fontId="19" fillId="0" borderId="6" xfId="0" applyFont="1" applyBorder="1">
      <alignment vertical="center"/>
    </xf>
    <xf numFmtId="0" fontId="17" fillId="0" borderId="7" xfId="0" applyFont="1" applyBorder="1">
      <alignment vertical="center"/>
    </xf>
    <xf numFmtId="0" fontId="21" fillId="0" borderId="0" xfId="0" applyFont="1" applyAlignment="1">
      <alignment vertical="center" wrapText="1"/>
    </xf>
    <xf numFmtId="0" fontId="21" fillId="0" borderId="18" xfId="0" applyFont="1" applyBorder="1" applyAlignment="1">
      <alignment vertical="center" wrapText="1"/>
    </xf>
    <xf numFmtId="0" fontId="21" fillId="0" borderId="8" xfId="0" applyFont="1" applyBorder="1" applyAlignment="1">
      <alignment vertical="center" wrapText="1"/>
    </xf>
    <xf numFmtId="0" fontId="21" fillId="0" borderId="9" xfId="0" applyFont="1" applyBorder="1" applyAlignment="1">
      <alignment vertical="center" wrapText="1"/>
    </xf>
    <xf numFmtId="0" fontId="7" fillId="0" borderId="4" xfId="0" applyFont="1" applyBorder="1" applyAlignment="1" applyProtection="1">
      <alignment horizontal="center" vertical="center"/>
      <protection locked="0"/>
    </xf>
    <xf numFmtId="0" fontId="7" fillId="0" borderId="20" xfId="0" applyFont="1" applyBorder="1" applyAlignment="1" applyProtection="1">
      <alignment horizontal="center" vertical="center"/>
      <protection locked="0"/>
    </xf>
    <xf numFmtId="0" fontId="7" fillId="0" borderId="20" xfId="0" applyFont="1" applyBorder="1" applyAlignment="1" applyProtection="1">
      <alignment horizontal="left" vertical="center"/>
      <protection locked="0"/>
    </xf>
    <xf numFmtId="0" fontId="7" fillId="0" borderId="24" xfId="0" applyFont="1" applyBorder="1" applyAlignment="1" applyProtection="1">
      <alignment horizontal="center" vertical="center"/>
      <protection locked="0"/>
    </xf>
    <xf numFmtId="0" fontId="18" fillId="0" borderId="0" xfId="0" applyFont="1" applyAlignment="1">
      <alignment vertical="center" wrapText="1"/>
    </xf>
    <xf numFmtId="0" fontId="7" fillId="0" borderId="0" xfId="0" applyFont="1">
      <alignment vertical="center"/>
    </xf>
    <xf numFmtId="0" fontId="7" fillId="0" borderId="0" xfId="0" applyFont="1" applyAlignment="1">
      <alignment horizontal="right" vertical="center"/>
    </xf>
    <xf numFmtId="0" fontId="32" fillId="0" borderId="0" xfId="0" applyFont="1">
      <alignment vertical="center"/>
    </xf>
    <xf numFmtId="0" fontId="33" fillId="0" borderId="0" xfId="0" applyFont="1">
      <alignment vertical="center"/>
    </xf>
    <xf numFmtId="0" fontId="7" fillId="0" borderId="0" xfId="0" quotePrefix="1" applyFont="1">
      <alignment vertical="center"/>
    </xf>
    <xf numFmtId="0" fontId="7" fillId="0" borderId="0" xfId="0" applyFont="1" applyAlignment="1">
      <alignment horizontal="center" vertical="center"/>
    </xf>
    <xf numFmtId="0" fontId="34" fillId="0" borderId="0" xfId="0" applyFont="1">
      <alignment vertical="center"/>
    </xf>
    <xf numFmtId="0" fontId="35" fillId="0" borderId="0" xfId="0" applyFont="1">
      <alignment vertical="center"/>
    </xf>
    <xf numFmtId="0" fontId="34" fillId="0" borderId="0" xfId="0" applyFont="1" applyAlignment="1">
      <alignment horizontal="right" vertical="center"/>
    </xf>
    <xf numFmtId="0" fontId="7" fillId="0" borderId="0" xfId="0" applyFont="1" applyAlignment="1">
      <alignment vertical="top"/>
    </xf>
    <xf numFmtId="0" fontId="34" fillId="0" borderId="0" xfId="0" applyFont="1" applyAlignment="1">
      <alignment vertical="top"/>
    </xf>
    <xf numFmtId="0" fontId="34" fillId="0" borderId="0" xfId="0" applyFont="1" applyAlignment="1">
      <alignment vertical="top" wrapText="1"/>
    </xf>
    <xf numFmtId="0" fontId="34" fillId="0" borderId="0" xfId="0" applyFont="1" applyAlignment="1">
      <alignment vertical="center" wrapText="1"/>
    </xf>
    <xf numFmtId="0" fontId="7" fillId="0" borderId="24" xfId="0" applyFont="1" applyBorder="1" applyProtection="1">
      <alignment vertical="center"/>
      <protection locked="0"/>
    </xf>
    <xf numFmtId="0" fontId="38" fillId="0" borderId="15" xfId="0" applyFont="1" applyBorder="1" applyAlignment="1">
      <alignment horizontal="center" vertical="center"/>
    </xf>
    <xf numFmtId="0" fontId="18" fillId="0" borderId="3" xfId="0" applyFont="1" applyBorder="1" applyAlignment="1">
      <alignment horizontal="center" vertical="center" wrapText="1"/>
    </xf>
    <xf numFmtId="0" fontId="19" fillId="0" borderId="3" xfId="0" applyFont="1" applyBorder="1" applyAlignment="1">
      <alignment horizontal="center" vertical="center"/>
    </xf>
    <xf numFmtId="184" fontId="30" fillId="0" borderId="1" xfId="0" applyNumberFormat="1" applyFont="1" applyBorder="1" applyAlignment="1">
      <alignment horizontal="center" vertical="center"/>
    </xf>
    <xf numFmtId="0" fontId="39" fillId="0" borderId="0" xfId="2" applyFont="1" applyFill="1" applyAlignment="1" applyProtection="1">
      <alignment horizontal="right" vertical="center"/>
    </xf>
    <xf numFmtId="0" fontId="18" fillId="0" borderId="0" xfId="1" applyNumberFormat="1" applyFont="1" applyFill="1" applyBorder="1" applyAlignment="1" applyProtection="1">
      <alignment vertical="center"/>
    </xf>
    <xf numFmtId="0" fontId="5" fillId="0" borderId="0" xfId="0" applyFont="1" applyAlignment="1">
      <alignment horizontal="right" vertical="center" wrapText="1"/>
    </xf>
    <xf numFmtId="0" fontId="15" fillId="0" borderId="0" xfId="0" applyFont="1" applyAlignment="1">
      <alignment horizontal="left" vertical="center"/>
    </xf>
    <xf numFmtId="0" fontId="15" fillId="0" borderId="0" xfId="0" applyFont="1" applyAlignment="1">
      <alignment horizontal="center" vertical="center"/>
    </xf>
    <xf numFmtId="0" fontId="17" fillId="0" borderId="17" xfId="0" applyFont="1" applyBorder="1" applyAlignment="1">
      <alignment horizontal="center" vertical="center"/>
    </xf>
    <xf numFmtId="0" fontId="17" fillId="0" borderId="21" xfId="0" applyFont="1" applyBorder="1" applyAlignment="1">
      <alignment horizontal="center" vertical="center"/>
    </xf>
    <xf numFmtId="0" fontId="17" fillId="0" borderId="22" xfId="0" applyFont="1" applyBorder="1" applyAlignment="1">
      <alignment horizontal="center" vertical="center"/>
    </xf>
    <xf numFmtId="0" fontId="19" fillId="0" borderId="26" xfId="0" applyFont="1" applyBorder="1" applyAlignment="1">
      <alignment horizontal="center" vertical="center"/>
    </xf>
    <xf numFmtId="0" fontId="19" fillId="0" borderId="16" xfId="0" applyFont="1" applyBorder="1" applyAlignment="1">
      <alignment horizontal="center" vertical="center"/>
    </xf>
    <xf numFmtId="0" fontId="17" fillId="0" borderId="2" xfId="0" applyFont="1" applyBorder="1" applyAlignment="1">
      <alignment horizontal="center" vertical="center" wrapText="1"/>
    </xf>
    <xf numFmtId="0" fontId="19" fillId="0" borderId="15" xfId="0" applyFont="1" applyBorder="1" applyAlignment="1">
      <alignment horizontal="center" vertical="center"/>
    </xf>
    <xf numFmtId="0" fontId="17" fillId="0" borderId="4" xfId="0" applyFont="1" applyBorder="1" applyAlignment="1">
      <alignment horizontal="center" vertical="center"/>
    </xf>
    <xf numFmtId="0" fontId="19" fillId="0" borderId="15" xfId="0" applyFont="1" applyBorder="1" applyAlignment="1" applyProtection="1">
      <alignment horizontal="center" vertical="center"/>
      <protection locked="0"/>
    </xf>
    <xf numFmtId="0" fontId="19" fillId="0" borderId="1" xfId="0" applyFont="1" applyBorder="1" applyAlignment="1" applyProtection="1">
      <alignment horizontal="center" vertical="center"/>
      <protection locked="0"/>
    </xf>
    <xf numFmtId="0" fontId="17" fillId="0" borderId="1" xfId="0" applyFont="1" applyBorder="1" applyAlignment="1">
      <alignment horizontal="center" vertical="center"/>
    </xf>
    <xf numFmtId="0" fontId="19" fillId="0" borderId="11" xfId="0" applyFont="1" applyBorder="1" applyAlignment="1">
      <alignment horizontal="center" vertical="center"/>
    </xf>
    <xf numFmtId="0" fontId="17" fillId="0" borderId="12" xfId="0" applyFont="1" applyBorder="1" applyAlignment="1">
      <alignment horizontal="center" vertical="center"/>
    </xf>
    <xf numFmtId="0" fontId="18" fillId="0" borderId="3" xfId="0" applyFont="1" applyBorder="1" applyAlignment="1">
      <alignment horizontal="center" vertical="center"/>
    </xf>
    <xf numFmtId="0" fontId="18" fillId="0" borderId="27" xfId="0" applyFont="1" applyBorder="1" applyAlignment="1">
      <alignment horizontal="center" vertical="center"/>
    </xf>
    <xf numFmtId="0" fontId="19" fillId="0" borderId="2" xfId="0" applyFont="1" applyBorder="1" applyAlignment="1">
      <alignment horizontal="center" vertical="center" wrapText="1"/>
    </xf>
    <xf numFmtId="176" fontId="18" fillId="0" borderId="3" xfId="0" quotePrefix="1" applyNumberFormat="1" applyFont="1" applyBorder="1" applyAlignment="1">
      <alignment horizontal="center" vertical="center" wrapText="1"/>
    </xf>
    <xf numFmtId="176" fontId="19" fillId="0" borderId="3" xfId="0" quotePrefix="1" applyNumberFormat="1" applyFont="1" applyBorder="1" applyAlignment="1">
      <alignment horizontal="center" vertical="center" wrapText="1"/>
    </xf>
    <xf numFmtId="0" fontId="17" fillId="0" borderId="3" xfId="0" applyFont="1" applyBorder="1" applyAlignment="1">
      <alignment horizontal="center" vertical="center"/>
    </xf>
    <xf numFmtId="0" fontId="17" fillId="0" borderId="3" xfId="0" applyFont="1" applyBorder="1" applyAlignment="1">
      <alignment vertical="center" wrapText="1"/>
    </xf>
    <xf numFmtId="0" fontId="17" fillId="0" borderId="1" xfId="0" applyFont="1" applyBorder="1" applyAlignment="1">
      <alignment vertical="center" wrapText="1"/>
    </xf>
    <xf numFmtId="176" fontId="18" fillId="0" borderId="2" xfId="0" quotePrefix="1" applyNumberFormat="1" applyFont="1" applyBorder="1" applyAlignment="1">
      <alignment horizontal="center" vertical="center" wrapText="1"/>
    </xf>
    <xf numFmtId="176" fontId="19" fillId="0" borderId="2" xfId="0" quotePrefix="1" applyNumberFormat="1" applyFont="1" applyBorder="1" applyAlignment="1">
      <alignment horizontal="center" vertical="center" wrapText="1"/>
    </xf>
    <xf numFmtId="0" fontId="17" fillId="0" borderId="0" xfId="0" applyFont="1" applyAlignment="1">
      <alignment horizontal="left" vertical="center"/>
    </xf>
    <xf numFmtId="0" fontId="17" fillId="0" borderId="0" xfId="0" applyFont="1" applyAlignment="1">
      <alignment horizontal="center" vertical="center"/>
    </xf>
    <xf numFmtId="0" fontId="22" fillId="0" borderId="0" xfId="0" applyFont="1" applyAlignment="1">
      <alignment horizontal="left" vertical="center"/>
    </xf>
    <xf numFmtId="0" fontId="17" fillId="0" borderId="0" xfId="0" applyFont="1" applyAlignment="1">
      <alignment horizontal="right" vertical="center"/>
    </xf>
    <xf numFmtId="0" fontId="18" fillId="0" borderId="28"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29" xfId="0" applyFont="1" applyBorder="1" applyAlignment="1">
      <alignment horizontal="center" vertical="center" wrapText="1"/>
    </xf>
    <xf numFmtId="0" fontId="18" fillId="0" borderId="28" xfId="0" applyFont="1" applyBorder="1" applyAlignment="1">
      <alignment vertical="center" wrapText="1"/>
    </xf>
    <xf numFmtId="0" fontId="18" fillId="0" borderId="10" xfId="0" applyFont="1" applyBorder="1" applyAlignment="1">
      <alignment vertical="center" wrapText="1"/>
    </xf>
    <xf numFmtId="0" fontId="18" fillId="0" borderId="29" xfId="0" applyFont="1" applyBorder="1" applyAlignment="1">
      <alignment vertical="center" wrapText="1"/>
    </xf>
    <xf numFmtId="0" fontId="19" fillId="0" borderId="0" xfId="0" applyFont="1" applyAlignment="1">
      <alignment horizontal="center" vertical="center"/>
    </xf>
    <xf numFmtId="0" fontId="18" fillId="0" borderId="17" xfId="0" applyFont="1" applyBorder="1" applyAlignment="1">
      <alignment horizontal="center" vertical="center" wrapText="1"/>
    </xf>
    <xf numFmtId="0" fontId="18" fillId="0" borderId="31"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16" xfId="0" applyFont="1" applyBorder="1" applyAlignment="1">
      <alignment horizontal="center" vertical="center" wrapText="1"/>
    </xf>
    <xf numFmtId="0" fontId="27" fillId="0" borderId="15" xfId="0" applyFont="1" applyBorder="1" applyAlignment="1">
      <alignment horizontal="center" vertical="center" wrapText="1"/>
    </xf>
    <xf numFmtId="0" fontId="27" fillId="0" borderId="16" xfId="0" applyFont="1" applyBorder="1" applyAlignment="1">
      <alignment horizontal="center" vertical="center" wrapText="1"/>
    </xf>
    <xf numFmtId="184" fontId="27" fillId="0" borderId="22" xfId="0" applyNumberFormat="1" applyFont="1" applyBorder="1" applyAlignment="1">
      <alignment horizontal="center" vertical="center" wrapText="1"/>
    </xf>
    <xf numFmtId="184" fontId="27" fillId="0" borderId="32" xfId="0" applyNumberFormat="1" applyFont="1" applyBorder="1" applyAlignment="1">
      <alignment horizontal="center" vertical="center" wrapText="1"/>
    </xf>
    <xf numFmtId="0" fontId="27" fillId="0" borderId="15" xfId="0" applyFont="1" applyBorder="1" applyAlignment="1">
      <alignment horizontal="center" vertical="center"/>
    </xf>
    <xf numFmtId="0" fontId="27" fillId="0" borderId="2" xfId="0" applyFont="1" applyBorder="1" applyAlignment="1">
      <alignment horizontal="center" vertical="center"/>
    </xf>
    <xf numFmtId="0" fontId="21" fillId="0" borderId="0" xfId="0" applyFont="1" applyAlignment="1">
      <alignment horizontal="left" vertical="center" wrapText="1"/>
    </xf>
    <xf numFmtId="0" fontId="21" fillId="0" borderId="18" xfId="0" applyFont="1" applyBorder="1" applyAlignment="1">
      <alignment horizontal="left" vertical="center" wrapText="1"/>
    </xf>
    <xf numFmtId="0" fontId="18" fillId="0" borderId="26"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45" xfId="0" applyFont="1" applyBorder="1" applyAlignment="1">
      <alignment horizontal="center" vertical="center" wrapText="1"/>
    </xf>
    <xf numFmtId="0" fontId="27" fillId="0" borderId="45" xfId="0" applyFont="1" applyBorder="1" applyAlignment="1">
      <alignment horizontal="center" vertical="center" wrapText="1"/>
    </xf>
    <xf numFmtId="0" fontId="18" fillId="0" borderId="12" xfId="0" applyFont="1" applyBorder="1" applyAlignment="1">
      <alignment vertical="center" wrapText="1"/>
    </xf>
    <xf numFmtId="0" fontId="18" fillId="0" borderId="46" xfId="0" applyFont="1" applyBorder="1" applyAlignment="1">
      <alignment vertical="center" wrapText="1"/>
    </xf>
    <xf numFmtId="0" fontId="18" fillId="0" borderId="27" xfId="0" applyFont="1" applyBorder="1" applyAlignment="1">
      <alignment vertical="center" wrapText="1"/>
    </xf>
    <xf numFmtId="0" fontId="27" fillId="0" borderId="11" xfId="0" applyFont="1" applyBorder="1" applyAlignment="1">
      <alignment horizontal="center" vertical="center"/>
    </xf>
    <xf numFmtId="0" fontId="27" fillId="0" borderId="52" xfId="0" applyFont="1" applyBorder="1" applyAlignment="1">
      <alignment horizontal="center" vertical="center"/>
    </xf>
    <xf numFmtId="0" fontId="17" fillId="3" borderId="15" xfId="0" applyFont="1" applyFill="1" applyBorder="1" applyAlignment="1" applyProtection="1">
      <alignment horizontal="center" vertical="center" wrapText="1" shrinkToFit="1"/>
      <protection locked="0"/>
    </xf>
    <xf numFmtId="0" fontId="17" fillId="3" borderId="45" xfId="0" applyFont="1" applyFill="1" applyBorder="1" applyAlignment="1" applyProtection="1">
      <alignment horizontal="center" vertical="center" wrapText="1" shrinkToFit="1"/>
      <protection locked="0"/>
    </xf>
    <xf numFmtId="0" fontId="18" fillId="0" borderId="0" xfId="0" applyFont="1" applyAlignment="1">
      <alignment horizontal="left" vertical="center"/>
    </xf>
    <xf numFmtId="0" fontId="17" fillId="0" borderId="4" xfId="0" applyFont="1" applyBorder="1" applyAlignment="1" applyProtection="1">
      <alignment horizontal="left" vertical="center"/>
      <protection locked="0"/>
    </xf>
    <xf numFmtId="0" fontId="17" fillId="0" borderId="20" xfId="0" applyFont="1" applyBorder="1" applyAlignment="1" applyProtection="1">
      <alignment horizontal="left" vertical="center"/>
      <protection locked="0"/>
    </xf>
    <xf numFmtId="0" fontId="17" fillId="0" borderId="44" xfId="0" applyFont="1" applyBorder="1" applyAlignment="1" applyProtection="1">
      <alignment horizontal="left" vertical="center"/>
      <protection locked="0"/>
    </xf>
    <xf numFmtId="0" fontId="18" fillId="0" borderId="22" xfId="1" quotePrefix="1" applyNumberFormat="1" applyFont="1" applyBorder="1" applyAlignment="1">
      <alignment horizontal="center" vertical="center" wrapText="1"/>
    </xf>
    <xf numFmtId="0" fontId="18" fillId="0" borderId="49" xfId="1" quotePrefix="1" applyNumberFormat="1" applyFont="1" applyBorder="1" applyAlignment="1">
      <alignment horizontal="center" vertical="center" wrapText="1"/>
    </xf>
    <xf numFmtId="0" fontId="17" fillId="3" borderId="15" xfId="0" applyFont="1" applyFill="1" applyBorder="1" applyAlignment="1" applyProtection="1">
      <alignment horizontal="center" vertical="center" wrapText="1"/>
      <protection locked="0"/>
    </xf>
    <xf numFmtId="0" fontId="17" fillId="3" borderId="16" xfId="0" applyFont="1" applyFill="1" applyBorder="1" applyAlignment="1" applyProtection="1">
      <alignment horizontal="center" vertical="center" wrapText="1"/>
      <protection locked="0"/>
    </xf>
    <xf numFmtId="0" fontId="17" fillId="3" borderId="2" xfId="0" applyFont="1" applyFill="1" applyBorder="1" applyAlignment="1" applyProtection="1">
      <alignment horizontal="center" vertical="center" wrapText="1"/>
      <protection locked="0"/>
    </xf>
    <xf numFmtId="0" fontId="18" fillId="0" borderId="1" xfId="0" quotePrefix="1" applyFont="1" applyBorder="1" applyAlignment="1">
      <alignment horizontal="center" vertical="center" wrapText="1"/>
    </xf>
    <xf numFmtId="0" fontId="17" fillId="3" borderId="26" xfId="0" applyFont="1" applyFill="1" applyBorder="1" applyAlignment="1" applyProtection="1">
      <alignment horizontal="center" vertical="center" wrapText="1"/>
      <protection locked="0"/>
    </xf>
    <xf numFmtId="0" fontId="27" fillId="0" borderId="15" xfId="1" quotePrefix="1" applyNumberFormat="1" applyFont="1" applyBorder="1" applyAlignment="1">
      <alignment horizontal="center" vertical="center"/>
    </xf>
    <xf numFmtId="0" fontId="27" fillId="0" borderId="16" xfId="1" quotePrefix="1" applyNumberFormat="1" applyFont="1" applyBorder="1" applyAlignment="1">
      <alignment horizontal="center" vertical="center"/>
    </xf>
    <xf numFmtId="0" fontId="27" fillId="0" borderId="2" xfId="1" quotePrefix="1" applyNumberFormat="1" applyFont="1" applyBorder="1" applyAlignment="1">
      <alignment horizontal="center" vertical="center"/>
    </xf>
    <xf numFmtId="0" fontId="19" fillId="0" borderId="4" xfId="0" applyFont="1" applyBorder="1" applyAlignment="1">
      <alignment horizontal="center" vertical="center"/>
    </xf>
    <xf numFmtId="0" fontId="19" fillId="0" borderId="44" xfId="0" applyFont="1" applyBorder="1" applyAlignment="1">
      <alignment horizontal="center" vertical="center"/>
    </xf>
    <xf numFmtId="0" fontId="27" fillId="0" borderId="2" xfId="0" applyFont="1" applyBorder="1" applyAlignment="1">
      <alignment horizontal="center" vertical="center" wrapText="1"/>
    </xf>
    <xf numFmtId="0" fontId="27" fillId="0" borderId="16" xfId="0" applyFont="1" applyBorder="1" applyAlignment="1">
      <alignment horizontal="center" vertical="center"/>
    </xf>
    <xf numFmtId="0" fontId="18" fillId="0" borderId="15" xfId="0" applyFont="1" applyBorder="1" applyAlignment="1">
      <alignment horizontal="center" vertical="center"/>
    </xf>
    <xf numFmtId="0" fontId="18" fillId="0" borderId="45" xfId="0" applyFont="1" applyBorder="1" applyAlignment="1">
      <alignment horizontal="center" vertical="center"/>
    </xf>
    <xf numFmtId="0" fontId="27" fillId="0" borderId="26" xfId="1" quotePrefix="1" applyNumberFormat="1" applyFont="1" applyBorder="1" applyAlignment="1">
      <alignment horizontal="center" vertical="center"/>
    </xf>
    <xf numFmtId="0" fontId="18" fillId="0" borderId="12" xfId="0" applyFont="1" applyBorder="1" applyAlignment="1">
      <alignment horizontal="center" vertical="center" wrapText="1"/>
    </xf>
    <xf numFmtId="0" fontId="18" fillId="0" borderId="46" xfId="0" applyFont="1" applyBorder="1" applyAlignment="1">
      <alignment horizontal="center" vertical="center" wrapText="1"/>
    </xf>
    <xf numFmtId="0" fontId="18" fillId="0" borderId="27" xfId="0" applyFont="1" applyBorder="1" applyAlignment="1">
      <alignment horizontal="center" vertical="center" wrapText="1"/>
    </xf>
    <xf numFmtId="0" fontId="18" fillId="0" borderId="26" xfId="0" applyFont="1" applyBorder="1" applyAlignment="1">
      <alignment horizontal="center" vertical="center"/>
    </xf>
    <xf numFmtId="0" fontId="18" fillId="0" borderId="16" xfId="0" applyFont="1" applyBorder="1" applyAlignment="1">
      <alignment horizontal="center" vertical="center"/>
    </xf>
    <xf numFmtId="0" fontId="27" fillId="0" borderId="26" xfId="0" applyFont="1" applyBorder="1" applyAlignment="1">
      <alignment horizontal="center" vertical="center"/>
    </xf>
    <xf numFmtId="0" fontId="18" fillId="0" borderId="15" xfId="0" applyFont="1" applyBorder="1" applyAlignment="1">
      <alignment horizontal="left" vertical="center" wrapText="1" indent="1"/>
    </xf>
    <xf numFmtId="0" fontId="18" fillId="0" borderId="16" xfId="0" applyFont="1" applyBorder="1" applyAlignment="1">
      <alignment horizontal="left" vertical="center" wrapText="1" indent="1"/>
    </xf>
    <xf numFmtId="0" fontId="0" fillId="0" borderId="16" xfId="0" applyBorder="1" applyAlignment="1">
      <alignment horizontal="left" vertical="center" wrapText="1" indent="1"/>
    </xf>
    <xf numFmtId="0" fontId="0" fillId="0" borderId="2" xfId="0" applyBorder="1" applyAlignment="1">
      <alignment horizontal="left" vertical="center" wrapText="1" indent="1"/>
    </xf>
    <xf numFmtId="0" fontId="18" fillId="0" borderId="26" xfId="0" applyFont="1" applyBorder="1" applyAlignment="1">
      <alignment horizontal="center" vertical="center" textRotation="255"/>
    </xf>
    <xf numFmtId="0" fontId="18" fillId="0" borderId="16" xfId="0" applyFont="1" applyBorder="1" applyAlignment="1">
      <alignment horizontal="center" vertical="center" textRotation="255"/>
    </xf>
    <xf numFmtId="0" fontId="18" fillId="0" borderId="45" xfId="0" applyFont="1" applyBorder="1" applyAlignment="1">
      <alignment horizontal="center" vertical="center" textRotation="255"/>
    </xf>
    <xf numFmtId="0" fontId="18" fillId="0" borderId="26" xfId="0" applyFont="1" applyBorder="1" applyAlignment="1">
      <alignment horizontal="center" vertical="center" textRotation="255" wrapText="1"/>
    </xf>
    <xf numFmtId="0" fontId="18" fillId="0" borderId="16" xfId="0" applyFont="1" applyBorder="1" applyAlignment="1">
      <alignment horizontal="center" vertical="center" textRotation="255" wrapText="1"/>
    </xf>
    <xf numFmtId="0" fontId="18" fillId="0" borderId="45" xfId="0" applyFont="1" applyBorder="1" applyAlignment="1">
      <alignment horizontal="center" vertical="center" textRotation="255" wrapText="1"/>
    </xf>
    <xf numFmtId="0" fontId="18" fillId="0" borderId="17" xfId="0" applyFont="1" applyBorder="1" applyAlignment="1">
      <alignment horizontal="center" vertical="center"/>
    </xf>
    <xf numFmtId="0" fontId="18" fillId="0" borderId="22" xfId="0" applyFont="1" applyBorder="1" applyAlignment="1">
      <alignment horizontal="center" vertical="center"/>
    </xf>
    <xf numFmtId="0" fontId="18" fillId="0" borderId="47" xfId="0" applyFont="1" applyBorder="1" applyAlignment="1">
      <alignment horizontal="center" vertical="center"/>
    </xf>
    <xf numFmtId="0" fontId="18" fillId="0" borderId="49" xfId="0" applyFont="1" applyBorder="1" applyAlignment="1">
      <alignment horizontal="center" vertical="center"/>
    </xf>
    <xf numFmtId="0" fontId="18" fillId="0" borderId="15" xfId="0" applyFont="1" applyBorder="1" applyAlignment="1">
      <alignment horizontal="center" vertical="center" textRotation="255" wrapText="1"/>
    </xf>
    <xf numFmtId="0" fontId="18" fillId="0" borderId="2" xfId="0" applyFont="1" applyBorder="1" applyAlignment="1">
      <alignment horizontal="center" vertical="center" textRotation="255" wrapText="1"/>
    </xf>
    <xf numFmtId="0" fontId="18" fillId="0" borderId="16" xfId="0" quotePrefix="1" applyFont="1" applyBorder="1" applyAlignment="1">
      <alignment horizontal="center" vertical="center" wrapText="1"/>
    </xf>
    <xf numFmtId="0" fontId="18" fillId="0" borderId="2" xfId="0" quotePrefix="1" applyFont="1" applyBorder="1" applyAlignment="1">
      <alignment horizontal="center" vertical="center" wrapText="1"/>
    </xf>
    <xf numFmtId="0" fontId="18" fillId="0" borderId="26" xfId="0" quotePrefix="1" applyFont="1" applyBorder="1" applyAlignment="1">
      <alignment horizontal="center" vertical="center" textRotation="255" wrapText="1"/>
    </xf>
    <xf numFmtId="0" fontId="18" fillId="0" borderId="16" xfId="0" quotePrefix="1" applyFont="1" applyBorder="1" applyAlignment="1">
      <alignment horizontal="center" vertical="center" textRotation="255" wrapText="1"/>
    </xf>
    <xf numFmtId="0" fontId="18" fillId="0" borderId="26" xfId="0" quotePrefix="1" applyFont="1" applyBorder="1" applyAlignment="1">
      <alignment horizontal="center" vertical="center" wrapText="1"/>
    </xf>
    <xf numFmtId="0" fontId="18" fillId="0" borderId="22" xfId="0" applyFont="1" applyBorder="1" applyAlignment="1">
      <alignment horizontal="center" vertical="center" wrapText="1"/>
    </xf>
    <xf numFmtId="0" fontId="27" fillId="0" borderId="45" xfId="1" quotePrefix="1" applyNumberFormat="1" applyFont="1" applyBorder="1" applyAlignment="1">
      <alignment horizontal="center" vertical="center"/>
    </xf>
    <xf numFmtId="0" fontId="17" fillId="3" borderId="1" xfId="0" applyFont="1" applyFill="1" applyBorder="1" applyAlignment="1" applyProtection="1">
      <alignment horizontal="center" vertical="center" wrapText="1"/>
      <protection locked="0"/>
    </xf>
    <xf numFmtId="0" fontId="17" fillId="3" borderId="11" xfId="0" applyFont="1" applyFill="1" applyBorder="1" applyAlignment="1" applyProtection="1">
      <alignment horizontal="center" vertical="center" wrapText="1"/>
      <protection locked="0"/>
    </xf>
    <xf numFmtId="0" fontId="17" fillId="3" borderId="52" xfId="0" applyFont="1" applyFill="1" applyBorder="1" applyAlignment="1" applyProtection="1">
      <alignment horizontal="center" vertical="center" wrapText="1"/>
      <protection locked="0"/>
    </xf>
    <xf numFmtId="0" fontId="17" fillId="3" borderId="3" xfId="0" applyFont="1" applyFill="1" applyBorder="1" applyAlignment="1" applyProtection="1">
      <alignment horizontal="center" vertical="center" wrapText="1"/>
      <protection locked="0"/>
    </xf>
    <xf numFmtId="0" fontId="17" fillId="3" borderId="1" xfId="0" applyFont="1" applyFill="1" applyBorder="1" applyAlignment="1" applyProtection="1">
      <alignment horizontal="center" vertical="center" wrapText="1" shrinkToFit="1"/>
      <protection locked="0"/>
    </xf>
    <xf numFmtId="0" fontId="27" fillId="0" borderId="26" xfId="0" applyFont="1" applyBorder="1" applyAlignment="1">
      <alignment horizontal="center" vertical="center" wrapText="1"/>
    </xf>
    <xf numFmtId="184" fontId="28" fillId="2" borderId="15" xfId="0" applyNumberFormat="1" applyFont="1" applyFill="1" applyBorder="1" applyAlignment="1" applyProtection="1">
      <alignment horizontal="center" vertical="center" shrinkToFit="1"/>
      <protection locked="0"/>
    </xf>
    <xf numFmtId="184" fontId="28" fillId="2" borderId="16" xfId="0" applyNumberFormat="1" applyFont="1" applyFill="1" applyBorder="1" applyAlignment="1" applyProtection="1">
      <alignment horizontal="center" vertical="center" shrinkToFit="1"/>
      <protection locked="0"/>
    </xf>
    <xf numFmtId="184" fontId="28" fillId="2" borderId="2" xfId="0" applyNumberFormat="1" applyFont="1" applyFill="1" applyBorder="1" applyAlignment="1" applyProtection="1">
      <alignment horizontal="center" vertical="center" shrinkToFit="1"/>
      <protection locked="0"/>
    </xf>
    <xf numFmtId="0" fontId="18" fillId="0" borderId="15" xfId="0" quotePrefix="1" applyFont="1" applyBorder="1" applyAlignment="1">
      <alignment horizontal="center" vertical="center"/>
    </xf>
    <xf numFmtId="0" fontId="18" fillId="0" borderId="45" xfId="0" quotePrefix="1" applyFont="1" applyBorder="1" applyAlignment="1">
      <alignment horizontal="center" vertical="center"/>
    </xf>
    <xf numFmtId="0" fontId="27" fillId="0" borderId="52" xfId="1" quotePrefix="1" applyNumberFormat="1" applyFont="1" applyBorder="1" applyAlignment="1">
      <alignment horizontal="center" vertical="center"/>
    </xf>
    <xf numFmtId="0" fontId="27" fillId="0" borderId="3" xfId="1" quotePrefix="1" applyNumberFormat="1" applyFont="1" applyBorder="1" applyAlignment="1">
      <alignment horizontal="center" vertical="center"/>
    </xf>
    <xf numFmtId="0" fontId="17" fillId="0" borderId="26" xfId="0" applyFont="1" applyBorder="1" applyAlignment="1">
      <alignment horizontal="center" vertical="center" wrapText="1"/>
    </xf>
    <xf numFmtId="0" fontId="17" fillId="0" borderId="16"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16" xfId="0" applyFont="1" applyBorder="1" applyAlignment="1">
      <alignment horizontal="center" vertical="center"/>
    </xf>
    <xf numFmtId="0" fontId="17" fillId="0" borderId="2" xfId="0" applyFont="1" applyBorder="1" applyAlignment="1">
      <alignment horizontal="center" vertical="center"/>
    </xf>
    <xf numFmtId="0" fontId="17" fillId="0" borderId="26" xfId="0" applyFont="1" applyBorder="1" applyAlignment="1">
      <alignment horizontal="center" vertical="center" textRotation="255" wrapText="1"/>
    </xf>
    <xf numFmtId="0" fontId="17" fillId="0" borderId="16" xfId="0" applyFont="1" applyBorder="1" applyAlignment="1">
      <alignment horizontal="center" vertical="center" textRotation="255" wrapText="1"/>
    </xf>
    <xf numFmtId="0" fontId="17" fillId="0" borderId="45" xfId="0" applyFont="1" applyBorder="1" applyAlignment="1">
      <alignment horizontal="center" vertical="center" textRotation="255" wrapText="1"/>
    </xf>
    <xf numFmtId="0" fontId="17" fillId="0" borderId="1" xfId="0" applyFont="1" applyBorder="1" applyAlignment="1">
      <alignment horizontal="center" vertical="center" wrapText="1"/>
    </xf>
    <xf numFmtId="0" fontId="17" fillId="0" borderId="1" xfId="0" quotePrefix="1" applyFont="1" applyBorder="1" applyAlignment="1">
      <alignment horizontal="center" vertical="center"/>
    </xf>
    <xf numFmtId="0" fontId="16" fillId="0" borderId="50" xfId="0" applyFont="1" applyBorder="1" applyAlignment="1">
      <alignment horizontal="center" vertical="center"/>
    </xf>
    <xf numFmtId="0" fontId="16" fillId="0" borderId="51" xfId="0" applyFont="1" applyBorder="1" applyAlignment="1">
      <alignment horizontal="center" vertical="center"/>
    </xf>
    <xf numFmtId="0" fontId="17" fillId="0" borderId="12" xfId="0" applyFont="1" applyBorder="1" applyAlignment="1">
      <alignment horizontal="center" vertical="center" wrapText="1"/>
    </xf>
    <xf numFmtId="0" fontId="17" fillId="0" borderId="46" xfId="0" applyFont="1" applyBorder="1" applyAlignment="1">
      <alignment horizontal="center" vertical="center" wrapText="1"/>
    </xf>
    <xf numFmtId="0" fontId="17" fillId="0" borderId="27" xfId="0" applyFont="1" applyBorder="1" applyAlignment="1">
      <alignment horizontal="center" vertical="center" wrapText="1"/>
    </xf>
    <xf numFmtId="0" fontId="17" fillId="0" borderId="12" xfId="0" applyFont="1" applyBorder="1" applyAlignment="1">
      <alignment vertical="center" wrapText="1"/>
    </xf>
    <xf numFmtId="0" fontId="17" fillId="0" borderId="46" xfId="0" applyFont="1" applyBorder="1" applyAlignment="1">
      <alignment vertical="center" wrapText="1"/>
    </xf>
    <xf numFmtId="0" fontId="17" fillId="0" borderId="27" xfId="0" applyFont="1" applyBorder="1" applyAlignment="1">
      <alignment vertical="center" wrapText="1"/>
    </xf>
    <xf numFmtId="0" fontId="17" fillId="0" borderId="45" xfId="0" applyFont="1" applyBorder="1" applyAlignment="1">
      <alignment horizontal="center" vertical="center" wrapText="1"/>
    </xf>
    <xf numFmtId="0" fontId="17" fillId="0" borderId="26" xfId="0" quotePrefix="1" applyFont="1" applyBorder="1" applyAlignment="1">
      <alignment horizontal="center" vertical="center" wrapText="1"/>
    </xf>
    <xf numFmtId="0" fontId="17" fillId="0" borderId="16" xfId="0" quotePrefix="1" applyFont="1" applyBorder="1" applyAlignment="1">
      <alignment horizontal="center" vertical="center" wrapText="1"/>
    </xf>
    <xf numFmtId="0" fontId="17" fillId="0" borderId="2" xfId="0" quotePrefix="1" applyFont="1" applyBorder="1" applyAlignment="1">
      <alignment horizontal="center" vertical="center" wrapText="1"/>
    </xf>
    <xf numFmtId="0" fontId="17" fillId="0" borderId="26" xfId="0" applyFont="1" applyBorder="1" applyAlignment="1">
      <alignment horizontal="center" vertical="center" textRotation="255"/>
    </xf>
    <xf numFmtId="0" fontId="17" fillId="0" borderId="16" xfId="0" applyFont="1" applyBorder="1" applyAlignment="1">
      <alignment horizontal="center" vertical="center" textRotation="255"/>
    </xf>
    <xf numFmtId="0" fontId="17" fillId="0" borderId="45" xfId="0" applyFont="1" applyBorder="1" applyAlignment="1">
      <alignment horizontal="center" vertical="center" textRotation="255"/>
    </xf>
    <xf numFmtId="0" fontId="17" fillId="0" borderId="4" xfId="0" applyFont="1" applyBorder="1" applyAlignment="1">
      <alignment horizontal="center" vertical="center" wrapText="1"/>
    </xf>
    <xf numFmtId="0" fontId="17" fillId="0" borderId="20" xfId="0" applyFont="1" applyBorder="1" applyAlignment="1">
      <alignment horizontal="center" vertical="center" wrapText="1"/>
    </xf>
    <xf numFmtId="0" fontId="17" fillId="0" borderId="44" xfId="0" applyFont="1" applyBorder="1" applyAlignment="1">
      <alignment horizontal="center" vertical="center" wrapText="1"/>
    </xf>
    <xf numFmtId="0" fontId="17" fillId="0" borderId="15" xfId="0" applyFont="1" applyBorder="1" applyAlignment="1">
      <alignment horizontal="center" vertical="center"/>
    </xf>
    <xf numFmtId="0" fontId="17" fillId="0" borderId="45" xfId="0" applyFont="1" applyBorder="1" applyAlignment="1">
      <alignment horizontal="center" vertical="center"/>
    </xf>
    <xf numFmtId="0" fontId="17" fillId="0" borderId="26" xfId="0" applyFont="1" applyBorder="1" applyAlignment="1">
      <alignment horizontal="center" vertical="center"/>
    </xf>
    <xf numFmtId="0" fontId="17" fillId="0" borderId="31" xfId="0" applyFont="1" applyBorder="1" applyAlignment="1">
      <alignment horizontal="center" vertical="center"/>
    </xf>
    <xf numFmtId="0" fontId="17" fillId="0" borderId="32" xfId="0" applyFont="1" applyBorder="1" applyAlignment="1">
      <alignment horizontal="center" vertical="center"/>
    </xf>
    <xf numFmtId="0" fontId="17" fillId="0" borderId="47" xfId="0" applyFont="1" applyBorder="1" applyAlignment="1">
      <alignment horizontal="center" vertical="center"/>
    </xf>
    <xf numFmtId="0" fontId="17" fillId="0" borderId="49" xfId="0" applyFont="1" applyBorder="1" applyAlignment="1">
      <alignment horizontal="center" vertical="center"/>
    </xf>
    <xf numFmtId="0" fontId="17" fillId="0" borderId="28"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29" xfId="0" applyFont="1" applyBorder="1" applyAlignment="1">
      <alignment horizontal="center" vertical="center" wrapText="1"/>
    </xf>
    <xf numFmtId="0" fontId="17" fillId="0" borderId="22" xfId="0" applyFont="1" applyBorder="1" applyAlignment="1">
      <alignment horizontal="left" vertical="center" wrapText="1"/>
    </xf>
    <xf numFmtId="0" fontId="17" fillId="0" borderId="32" xfId="0" applyFont="1" applyBorder="1" applyAlignment="1">
      <alignment horizontal="left" vertical="center" wrapText="1"/>
    </xf>
    <xf numFmtId="0" fontId="17" fillId="0" borderId="39" xfId="0" applyFont="1" applyBorder="1" applyAlignment="1">
      <alignment horizontal="left" vertical="center" wrapText="1"/>
    </xf>
    <xf numFmtId="0" fontId="17" fillId="0" borderId="22" xfId="0" applyFont="1" applyBorder="1" applyAlignment="1">
      <alignment vertical="center" wrapText="1"/>
    </xf>
    <xf numFmtId="0" fontId="17" fillId="0" borderId="32" xfId="0" applyFont="1" applyBorder="1" applyAlignment="1">
      <alignment vertical="center" wrapText="1"/>
    </xf>
    <xf numFmtId="0" fontId="17" fillId="0" borderId="29" xfId="0" applyFont="1" applyBorder="1" applyAlignment="1">
      <alignment vertical="center" wrapText="1"/>
    </xf>
    <xf numFmtId="0" fontId="19" fillId="0" borderId="15" xfId="0" applyFont="1" applyBorder="1" applyAlignment="1">
      <alignment horizontal="center" vertical="center"/>
    </xf>
    <xf numFmtId="0" fontId="19" fillId="0" borderId="16" xfId="0" applyFont="1" applyBorder="1" applyAlignment="1">
      <alignment horizontal="center" vertical="center"/>
    </xf>
    <xf numFmtId="0" fontId="17" fillId="0" borderId="4" xfId="0" applyFont="1" applyBorder="1" applyAlignment="1">
      <alignment horizontal="center" vertical="center"/>
    </xf>
    <xf numFmtId="0" fontId="17" fillId="0" borderId="20" xfId="0" applyFont="1" applyBorder="1" applyAlignment="1">
      <alignment horizontal="center" vertical="center"/>
    </xf>
    <xf numFmtId="0" fontId="17" fillId="0" borderId="44" xfId="0" applyFont="1" applyBorder="1" applyAlignment="1">
      <alignment horizontal="center" vertical="center"/>
    </xf>
    <xf numFmtId="0" fontId="17" fillId="0" borderId="17" xfId="0" applyFont="1" applyBorder="1" applyAlignment="1">
      <alignment horizontal="center" vertical="center" wrapText="1"/>
    </xf>
    <xf numFmtId="0" fontId="17" fillId="0" borderId="21" xfId="0" applyFont="1" applyBorder="1" applyAlignment="1">
      <alignment horizontal="center" vertical="center" wrapText="1"/>
    </xf>
    <xf numFmtId="0" fontId="17" fillId="0" borderId="22" xfId="0" applyFont="1" applyBorder="1" applyAlignment="1">
      <alignment horizontal="center" vertical="center" wrapText="1"/>
    </xf>
    <xf numFmtId="0" fontId="17" fillId="0" borderId="4" xfId="0" quotePrefix="1" applyFont="1" applyBorder="1" applyAlignment="1">
      <alignment horizontal="center" vertical="center" wrapText="1"/>
    </xf>
    <xf numFmtId="0" fontId="19" fillId="0" borderId="26" xfId="0" applyFont="1" applyBorder="1" applyAlignment="1">
      <alignment horizontal="center" vertical="center"/>
    </xf>
    <xf numFmtId="0" fontId="17" fillId="0" borderId="17" xfId="0" applyFont="1" applyBorder="1" applyAlignment="1">
      <alignment horizontal="center" vertical="center"/>
    </xf>
    <xf numFmtId="0" fontId="17" fillId="0" borderId="21" xfId="0" applyFont="1" applyBorder="1" applyAlignment="1">
      <alignment horizontal="center" vertical="center"/>
    </xf>
    <xf numFmtId="0" fontId="17" fillId="0" borderId="22" xfId="0" applyFont="1" applyBorder="1" applyAlignment="1">
      <alignment horizontal="center" vertical="center"/>
    </xf>
    <xf numFmtId="0" fontId="17" fillId="0" borderId="48" xfId="0" applyFont="1" applyBorder="1" applyAlignment="1">
      <alignment horizontal="center" vertical="center"/>
    </xf>
    <xf numFmtId="0" fontId="19" fillId="0" borderId="15" xfId="0" applyFont="1" applyBorder="1" applyAlignment="1">
      <alignment horizontal="center" vertical="center" wrapText="1"/>
    </xf>
    <xf numFmtId="0" fontId="17" fillId="0" borderId="29" xfId="0" quotePrefix="1" applyFont="1" applyBorder="1" applyAlignment="1">
      <alignment horizontal="left" vertical="center" wrapText="1"/>
    </xf>
    <xf numFmtId="0" fontId="18" fillId="0" borderId="0" xfId="0" applyFont="1">
      <alignment vertical="center"/>
    </xf>
    <xf numFmtId="0" fontId="17" fillId="0" borderId="15" xfId="0" applyFont="1" applyBorder="1" applyAlignment="1">
      <alignment horizontal="left" vertical="center" wrapText="1"/>
    </xf>
    <xf numFmtId="0" fontId="17" fillId="0" borderId="16" xfId="0" applyFont="1" applyBorder="1" applyAlignment="1">
      <alignment horizontal="left" vertical="center" wrapText="1"/>
    </xf>
    <xf numFmtId="0" fontId="17" fillId="0" borderId="2" xfId="0" applyFont="1" applyBorder="1" applyAlignment="1">
      <alignment horizontal="left" vertical="center" wrapText="1"/>
    </xf>
    <xf numFmtId="0" fontId="17" fillId="0" borderId="44" xfId="0" applyFont="1" applyBorder="1" applyAlignment="1">
      <alignment vertical="center" wrapText="1"/>
    </xf>
    <xf numFmtId="0" fontId="17" fillId="0" borderId="26" xfId="0" applyFont="1" applyBorder="1" applyAlignment="1">
      <alignment vertical="center" wrapText="1"/>
    </xf>
    <xf numFmtId="0" fontId="17" fillId="0" borderId="16" xfId="0" applyFont="1" applyBorder="1" applyAlignment="1">
      <alignment vertical="center" wrapText="1"/>
    </xf>
    <xf numFmtId="0" fontId="17" fillId="0" borderId="2" xfId="0" applyFont="1" applyBorder="1" applyAlignment="1">
      <alignment vertical="center" wrapText="1"/>
    </xf>
    <xf numFmtId="0" fontId="19" fillId="0" borderId="26" xfId="0" applyFont="1" applyBorder="1" applyAlignment="1">
      <alignment horizontal="center" vertical="center" wrapText="1"/>
    </xf>
    <xf numFmtId="0" fontId="19" fillId="0" borderId="16"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45" xfId="0" applyFont="1" applyBorder="1" applyAlignment="1">
      <alignment horizontal="center" vertical="center"/>
    </xf>
    <xf numFmtId="0" fontId="17" fillId="0" borderId="23" xfId="0" applyFont="1" applyBorder="1" applyAlignment="1">
      <alignment horizontal="center" vertical="center" wrapText="1"/>
    </xf>
    <xf numFmtId="0" fontId="17" fillId="0" borderId="24" xfId="0" applyFont="1" applyBorder="1" applyAlignment="1">
      <alignment horizontal="center" vertical="center" wrapText="1"/>
    </xf>
    <xf numFmtId="0" fontId="17" fillId="0" borderId="25" xfId="0" applyFont="1" applyBorder="1" applyAlignment="1">
      <alignment horizontal="center" vertical="center" wrapText="1"/>
    </xf>
    <xf numFmtId="0" fontId="17" fillId="0" borderId="1" xfId="0" applyFont="1" applyBorder="1" applyAlignment="1">
      <alignment horizontal="left" vertical="center" wrapText="1"/>
    </xf>
    <xf numFmtId="0" fontId="17" fillId="0" borderId="26" xfId="0" applyFont="1" applyBorder="1" applyAlignment="1">
      <alignment horizontal="left" vertical="center" wrapText="1"/>
    </xf>
    <xf numFmtId="0" fontId="19" fillId="0" borderId="26" xfId="1" quotePrefix="1" applyNumberFormat="1" applyFont="1" applyFill="1" applyBorder="1" applyAlignment="1" applyProtection="1">
      <alignment horizontal="center" vertical="center"/>
    </xf>
    <xf numFmtId="0" fontId="19" fillId="0" borderId="16" xfId="1" quotePrefix="1" applyNumberFormat="1" applyFont="1" applyFill="1" applyBorder="1" applyAlignment="1" applyProtection="1">
      <alignment horizontal="center" vertical="center"/>
    </xf>
    <xf numFmtId="0" fontId="19" fillId="0" borderId="45" xfId="1" quotePrefix="1" applyNumberFormat="1" applyFont="1" applyFill="1" applyBorder="1" applyAlignment="1" applyProtection="1">
      <alignment horizontal="center" vertical="center"/>
    </xf>
    <xf numFmtId="0" fontId="17" fillId="0" borderId="15" xfId="0" applyFont="1" applyBorder="1" applyAlignment="1">
      <alignment horizontal="left" vertical="center" wrapText="1" indent="1"/>
    </xf>
    <xf numFmtId="0" fontId="17" fillId="0" borderId="16" xfId="0" applyFont="1" applyBorder="1" applyAlignment="1">
      <alignment horizontal="left" vertical="center" wrapText="1" indent="1"/>
    </xf>
    <xf numFmtId="0" fontId="17" fillId="0" borderId="2" xfId="0" applyFont="1" applyBorder="1" applyAlignment="1">
      <alignment horizontal="left" vertical="center" wrapText="1" indent="1"/>
    </xf>
    <xf numFmtId="0" fontId="17" fillId="0" borderId="15" xfId="0" applyFont="1" applyBorder="1" applyAlignment="1">
      <alignment vertical="center" wrapText="1"/>
    </xf>
    <xf numFmtId="0" fontId="17" fillId="0" borderId="45" xfId="0" applyFont="1" applyBorder="1" applyAlignment="1">
      <alignment vertical="center" wrapText="1"/>
    </xf>
    <xf numFmtId="0" fontId="17" fillId="0" borderId="1" xfId="0" applyFont="1" applyBorder="1" applyAlignment="1">
      <alignment vertical="center" wrapText="1"/>
    </xf>
    <xf numFmtId="0" fontId="17" fillId="0" borderId="26" xfId="0" quotePrefix="1" applyFont="1" applyBorder="1" applyAlignment="1">
      <alignment horizontal="center" vertical="center" textRotation="255" wrapText="1"/>
    </xf>
    <xf numFmtId="0" fontId="17" fillId="0" borderId="16" xfId="0" quotePrefix="1" applyFont="1" applyBorder="1" applyAlignment="1">
      <alignment horizontal="center" vertical="center" textRotation="255" wrapText="1"/>
    </xf>
    <xf numFmtId="0" fontId="17" fillId="0" borderId="15" xfId="0" quotePrefix="1" applyFont="1" applyBorder="1" applyAlignment="1">
      <alignment horizontal="center" vertical="center" textRotation="255" wrapText="1"/>
    </xf>
    <xf numFmtId="0" fontId="17" fillId="0" borderId="2" xfId="0" quotePrefix="1" applyFont="1" applyBorder="1" applyAlignment="1">
      <alignment horizontal="center" vertical="center" textRotation="255" wrapText="1"/>
    </xf>
    <xf numFmtId="0" fontId="17" fillId="0" borderId="15" xfId="0" applyFont="1" applyBorder="1" applyAlignment="1">
      <alignment horizontal="center" vertical="center" textRotation="255" wrapText="1"/>
    </xf>
    <xf numFmtId="0" fontId="17" fillId="0" borderId="28" xfId="0" applyFont="1" applyBorder="1" applyAlignment="1" applyProtection="1">
      <alignment horizontal="center" vertical="center" wrapText="1"/>
      <protection locked="0"/>
    </xf>
    <xf numFmtId="0" fontId="17" fillId="0" borderId="10" xfId="0" applyFont="1" applyBorder="1" applyAlignment="1" applyProtection="1">
      <alignment horizontal="center" vertical="center" wrapText="1"/>
      <protection locked="0"/>
    </xf>
    <xf numFmtId="0" fontId="17" fillId="0" borderId="29" xfId="0" applyFont="1" applyBorder="1" applyAlignment="1" applyProtection="1">
      <alignment horizontal="center" vertical="center" wrapText="1"/>
      <protection locked="0"/>
    </xf>
    <xf numFmtId="0" fontId="17" fillId="0" borderId="1" xfId="0" applyFont="1" applyBorder="1" applyAlignment="1">
      <alignment horizontal="center" vertical="center"/>
    </xf>
    <xf numFmtId="0" fontId="19" fillId="0" borderId="2" xfId="0" applyFont="1" applyBorder="1" applyAlignment="1">
      <alignment horizontal="center" vertical="center"/>
    </xf>
    <xf numFmtId="0" fontId="19" fillId="0" borderId="16" xfId="0" applyFont="1" applyBorder="1" applyAlignment="1" applyProtection="1">
      <alignment horizontal="center" vertical="center"/>
      <protection locked="0"/>
    </xf>
    <xf numFmtId="0" fontId="17" fillId="0" borderId="1" xfId="0" applyFont="1" applyBorder="1">
      <alignment vertical="center"/>
    </xf>
    <xf numFmtId="0" fontId="17" fillId="0" borderId="15" xfId="0" quotePrefix="1" applyFont="1" applyBorder="1" applyAlignment="1">
      <alignment horizontal="center" vertical="center" wrapText="1"/>
    </xf>
    <xf numFmtId="0" fontId="18" fillId="0" borderId="3"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1" xfId="0" applyFont="1" applyBorder="1" applyAlignment="1">
      <alignment horizontal="center" vertical="center"/>
    </xf>
    <xf numFmtId="0" fontId="19" fillId="0" borderId="1" xfId="0" applyFont="1" applyBorder="1" applyAlignment="1">
      <alignment horizontal="center" vertical="center"/>
    </xf>
    <xf numFmtId="0" fontId="17" fillId="0" borderId="45" xfId="0" quotePrefix="1" applyFont="1" applyBorder="1" applyAlignment="1">
      <alignment horizontal="center" vertical="center" textRotation="255" wrapText="1"/>
    </xf>
    <xf numFmtId="0" fontId="17" fillId="0" borderId="23" xfId="0" applyFont="1" applyBorder="1" applyAlignment="1">
      <alignment horizontal="center" vertical="center"/>
    </xf>
    <xf numFmtId="0" fontId="17" fillId="0" borderId="24" xfId="0" applyFont="1" applyBorder="1" applyAlignment="1">
      <alignment horizontal="center" vertical="center"/>
    </xf>
    <xf numFmtId="0" fontId="17" fillId="0" borderId="25" xfId="0" applyFont="1" applyBorder="1" applyAlignment="1">
      <alignment horizontal="center" vertical="center"/>
    </xf>
    <xf numFmtId="0" fontId="17" fillId="0" borderId="11" xfId="0" applyFont="1" applyBorder="1" applyAlignment="1">
      <alignment horizontal="center" vertical="center"/>
    </xf>
    <xf numFmtId="0" fontId="17" fillId="0" borderId="11" xfId="0" quotePrefix="1" applyFont="1" applyBorder="1" applyAlignment="1">
      <alignment horizontal="center" vertical="center"/>
    </xf>
    <xf numFmtId="0" fontId="17" fillId="0" borderId="31" xfId="0" applyFont="1" applyBorder="1" applyAlignment="1">
      <alignment horizontal="center" vertical="center" wrapText="1"/>
    </xf>
    <xf numFmtId="0" fontId="17" fillId="0" borderId="0" xfId="0" applyFont="1" applyAlignment="1">
      <alignment horizontal="center" vertical="center" wrapText="1"/>
    </xf>
    <xf numFmtId="0" fontId="17" fillId="0" borderId="32" xfId="0" applyFont="1" applyBorder="1" applyAlignment="1">
      <alignment horizontal="center" vertical="center" wrapText="1"/>
    </xf>
    <xf numFmtId="0" fontId="31" fillId="0" borderId="0" xfId="0" applyFont="1" applyAlignment="1">
      <alignment horizontal="center" vertical="center"/>
    </xf>
    <xf numFmtId="0" fontId="7" fillId="0" borderId="0" xfId="0" applyFont="1" applyAlignment="1">
      <alignment horizontal="distributed" vertical="center"/>
    </xf>
    <xf numFmtId="0" fontId="7" fillId="0" borderId="0" xfId="0" applyFont="1" applyProtection="1">
      <alignment vertical="center"/>
      <protection locked="0"/>
    </xf>
    <xf numFmtId="0" fontId="7" fillId="0" borderId="18" xfId="0" applyFont="1" applyBorder="1" applyProtection="1">
      <alignment vertical="center"/>
      <protection locked="0"/>
    </xf>
    <xf numFmtId="0" fontId="7" fillId="0" borderId="4" xfId="0" applyFont="1" applyBorder="1" applyAlignment="1" applyProtection="1">
      <alignment horizontal="center" vertical="center"/>
      <protection locked="0"/>
    </xf>
    <xf numFmtId="0" fontId="7" fillId="0" borderId="23" xfId="0"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7" fillId="0" borderId="76" xfId="0" applyFont="1" applyBorder="1" applyAlignment="1" applyProtection="1">
      <alignment horizontal="center" vertical="center"/>
      <protection locked="0"/>
    </xf>
    <xf numFmtId="0" fontId="7" fillId="0" borderId="20" xfId="0" applyFont="1" applyBorder="1" applyAlignment="1" applyProtection="1">
      <alignment horizontal="center" vertical="center"/>
      <protection locked="0"/>
    </xf>
    <xf numFmtId="0" fontId="7" fillId="0" borderId="54" xfId="0" applyFont="1" applyBorder="1" applyAlignment="1" applyProtection="1">
      <alignment horizontal="center" vertical="center"/>
      <protection locked="0"/>
    </xf>
    <xf numFmtId="0" fontId="7" fillId="0" borderId="4" xfId="0" applyFont="1" applyBorder="1" applyAlignment="1" applyProtection="1">
      <alignment horizontal="center" vertical="center" shrinkToFit="1"/>
      <protection locked="0"/>
    </xf>
    <xf numFmtId="0" fontId="7" fillId="0" borderId="20" xfId="0" applyFont="1" applyBorder="1" applyAlignment="1" applyProtection="1">
      <alignment horizontal="center" vertical="center" shrinkToFit="1"/>
      <protection locked="0"/>
    </xf>
    <xf numFmtId="0" fontId="7" fillId="0" borderId="54" xfId="0" applyFont="1" applyBorder="1" applyAlignment="1" applyProtection="1">
      <alignment horizontal="center" vertical="center" shrinkToFit="1"/>
      <protection locked="0"/>
    </xf>
    <xf numFmtId="0" fontId="18" fillId="4" borderId="30" xfId="0" quotePrefix="1" applyFont="1" applyFill="1" applyBorder="1" applyAlignment="1" applyProtection="1">
      <alignment horizontal="center" vertical="center" wrapText="1"/>
      <protection locked="0"/>
    </xf>
    <xf numFmtId="0" fontId="18" fillId="4" borderId="10" xfId="0" quotePrefix="1" applyFont="1" applyFill="1" applyBorder="1" applyAlignment="1" applyProtection="1">
      <alignment horizontal="center" vertical="center" wrapText="1"/>
      <protection locked="0"/>
    </xf>
    <xf numFmtId="0" fontId="7" fillId="4" borderId="14" xfId="0" quotePrefix="1" applyFont="1" applyFill="1" applyBorder="1" applyAlignment="1" applyProtection="1">
      <alignment horizontal="center" vertical="center"/>
      <protection locked="0"/>
    </xf>
    <xf numFmtId="0" fontId="7" fillId="4" borderId="0" xfId="0" quotePrefix="1" applyFont="1" applyFill="1" applyAlignment="1" applyProtection="1">
      <alignment horizontal="center" vertical="center"/>
      <protection locked="0"/>
    </xf>
    <xf numFmtId="0" fontId="7" fillId="4" borderId="57" xfId="0" quotePrefix="1" applyFont="1" applyFill="1" applyBorder="1" applyAlignment="1" applyProtection="1">
      <alignment horizontal="center" vertical="center"/>
      <protection locked="0"/>
    </xf>
    <xf numFmtId="0" fontId="7" fillId="4" borderId="10" xfId="0" quotePrefix="1" applyFont="1" applyFill="1" applyBorder="1" applyAlignment="1" applyProtection="1">
      <alignment horizontal="center" vertical="center"/>
      <protection locked="0"/>
    </xf>
    <xf numFmtId="0" fontId="7" fillId="0" borderId="53" xfId="0" applyFont="1" applyBorder="1" applyAlignment="1" applyProtection="1">
      <alignment horizontal="center" vertical="center"/>
      <protection locked="0"/>
    </xf>
    <xf numFmtId="0" fontId="7" fillId="0" borderId="21" xfId="0" applyFont="1" applyBorder="1" applyAlignment="1" applyProtection="1">
      <alignment horizontal="center" vertical="center"/>
      <protection locked="0"/>
    </xf>
    <xf numFmtId="0" fontId="7" fillId="0" borderId="22" xfId="0" applyFont="1" applyBorder="1" applyAlignment="1" applyProtection="1">
      <alignment horizontal="center" vertical="center"/>
      <protection locked="0"/>
    </xf>
    <xf numFmtId="0" fontId="7" fillId="0" borderId="14" xfId="0" applyFont="1" applyBorder="1" applyAlignment="1" applyProtection="1">
      <alignment horizontal="center" vertical="center"/>
      <protection locked="0"/>
    </xf>
    <xf numFmtId="0" fontId="7" fillId="0" borderId="0" xfId="0" applyFont="1" applyAlignment="1" applyProtection="1">
      <alignment horizontal="center" vertical="center"/>
      <protection locked="0"/>
    </xf>
    <xf numFmtId="0" fontId="7" fillId="0" borderId="32" xfId="0" applyFont="1" applyBorder="1" applyAlignment="1" applyProtection="1">
      <alignment horizontal="center" vertical="center"/>
      <protection locked="0"/>
    </xf>
    <xf numFmtId="0" fontId="18" fillId="0" borderId="4" xfId="0" applyFont="1" applyBorder="1" applyAlignment="1" applyProtection="1">
      <alignment horizontal="center" vertical="center"/>
      <protection locked="0"/>
    </xf>
    <xf numFmtId="0" fontId="18" fillId="0" borderId="20" xfId="0" applyFont="1" applyBorder="1" applyAlignment="1" applyProtection="1">
      <alignment horizontal="center" vertical="center"/>
      <protection locked="0"/>
    </xf>
    <xf numFmtId="0" fontId="18" fillId="0" borderId="44" xfId="0" applyFont="1" applyBorder="1" applyAlignment="1" applyProtection="1">
      <alignment horizontal="center" vertical="center"/>
      <protection locked="0"/>
    </xf>
    <xf numFmtId="0" fontId="7" fillId="0" borderId="73" xfId="0" applyFont="1" applyBorder="1" applyAlignment="1" applyProtection="1">
      <alignment horizontal="center" vertical="center"/>
      <protection locked="0"/>
    </xf>
    <xf numFmtId="0" fontId="7" fillId="0" borderId="74" xfId="0" applyFont="1" applyBorder="1" applyAlignment="1" applyProtection="1">
      <alignment horizontal="center" vertical="center"/>
      <protection locked="0"/>
    </xf>
    <xf numFmtId="0" fontId="7" fillId="0" borderId="67" xfId="0" applyFont="1" applyBorder="1" applyAlignment="1" applyProtection="1">
      <alignment horizontal="center" vertical="center"/>
      <protection locked="0"/>
    </xf>
    <xf numFmtId="0" fontId="7" fillId="0" borderId="68" xfId="0" applyFont="1" applyBorder="1" applyAlignment="1" applyProtection="1">
      <alignment horizontal="center" vertical="center"/>
      <protection locked="0"/>
    </xf>
    <xf numFmtId="0" fontId="7" fillId="0" borderId="31" xfId="0" applyFont="1" applyBorder="1" applyAlignment="1" applyProtection="1">
      <alignment horizontal="center" vertical="center" wrapText="1"/>
      <protection locked="0"/>
    </xf>
    <xf numFmtId="0" fontId="7" fillId="0" borderId="0" xfId="0" applyFont="1" applyAlignment="1" applyProtection="1">
      <alignment horizontal="center" vertical="center" wrapText="1"/>
      <protection locked="0"/>
    </xf>
    <xf numFmtId="0" fontId="7" fillId="0" borderId="28" xfId="0" applyFont="1" applyBorder="1" applyAlignment="1" applyProtection="1">
      <alignment horizontal="center" vertical="center" wrapText="1"/>
      <protection locked="0"/>
    </xf>
    <xf numFmtId="0" fontId="7" fillId="0" borderId="10" xfId="0" applyFont="1" applyBorder="1" applyAlignment="1" applyProtection="1">
      <alignment horizontal="center" vertical="center" wrapText="1"/>
      <protection locked="0"/>
    </xf>
    <xf numFmtId="0" fontId="7" fillId="0" borderId="14" xfId="0" applyFont="1" applyBorder="1" applyAlignment="1" applyProtection="1">
      <alignment horizontal="right" vertical="center" wrapText="1"/>
      <protection locked="0"/>
    </xf>
    <xf numFmtId="0" fontId="7" fillId="0" borderId="0" xfId="0" applyFont="1" applyAlignment="1" applyProtection="1">
      <alignment horizontal="right" vertical="center"/>
      <protection locked="0"/>
    </xf>
    <xf numFmtId="0" fontId="7" fillId="0" borderId="14" xfId="0" applyFont="1" applyBorder="1" applyAlignment="1" applyProtection="1">
      <alignment horizontal="right" vertical="center"/>
      <protection locked="0"/>
    </xf>
    <xf numFmtId="0" fontId="7" fillId="0" borderId="61" xfId="0" applyFont="1" applyBorder="1" applyAlignment="1" applyProtection="1">
      <alignment horizontal="center" vertical="center"/>
      <protection locked="0"/>
    </xf>
    <xf numFmtId="0" fontId="7" fillId="0" borderId="59" xfId="0" applyFont="1" applyBorder="1" applyAlignment="1" applyProtection="1">
      <alignment horizontal="center" vertical="center"/>
      <protection locked="0"/>
    </xf>
    <xf numFmtId="0" fontId="7" fillId="0" borderId="60" xfId="0" applyFont="1" applyBorder="1" applyAlignment="1" applyProtection="1">
      <alignment horizontal="center" vertical="center"/>
      <protection locked="0"/>
    </xf>
    <xf numFmtId="0" fontId="7" fillId="0" borderId="61" xfId="0" applyFont="1" applyBorder="1" applyAlignment="1" applyProtection="1">
      <alignment horizontal="left" vertical="center"/>
      <protection locked="0"/>
    </xf>
    <xf numFmtId="0" fontId="7" fillId="0" borderId="59" xfId="0" applyFont="1" applyBorder="1" applyAlignment="1" applyProtection="1">
      <alignment horizontal="left" vertical="center"/>
      <protection locked="0"/>
    </xf>
    <xf numFmtId="0" fontId="7" fillId="0" borderId="60" xfId="0" applyFont="1" applyBorder="1" applyAlignment="1" applyProtection="1">
      <alignment horizontal="left" vertical="center"/>
      <protection locked="0"/>
    </xf>
    <xf numFmtId="0" fontId="18" fillId="4" borderId="5" xfId="0" applyFont="1" applyFill="1" applyBorder="1" applyAlignment="1" applyProtection="1">
      <alignment horizontal="center" vertical="center"/>
      <protection locked="0"/>
    </xf>
    <xf numFmtId="0" fontId="18" fillId="4" borderId="6" xfId="0" applyFont="1" applyFill="1" applyBorder="1" applyAlignment="1" applyProtection="1">
      <alignment horizontal="center" vertical="center"/>
      <protection locked="0"/>
    </xf>
    <xf numFmtId="0" fontId="18" fillId="4" borderId="7" xfId="0" applyFont="1" applyFill="1" applyBorder="1" applyAlignment="1" applyProtection="1">
      <alignment horizontal="center" vertical="center"/>
      <protection locked="0"/>
    </xf>
    <xf numFmtId="0" fontId="18" fillId="4" borderId="57" xfId="0" applyFont="1" applyFill="1" applyBorder="1" applyAlignment="1" applyProtection="1">
      <alignment horizontal="center" vertical="center"/>
      <protection locked="0"/>
    </xf>
    <xf numFmtId="0" fontId="18" fillId="4" borderId="10" xfId="0" applyFont="1" applyFill="1" applyBorder="1" applyAlignment="1" applyProtection="1">
      <alignment horizontal="center" vertical="center"/>
      <protection locked="0"/>
    </xf>
    <xf numFmtId="0" fontId="18" fillId="4" borderId="43" xfId="0" applyFont="1" applyFill="1" applyBorder="1" applyAlignment="1" applyProtection="1">
      <alignment horizontal="center" vertical="center"/>
      <protection locked="0"/>
    </xf>
    <xf numFmtId="0" fontId="7" fillId="0" borderId="53" xfId="0" applyFont="1" applyBorder="1" applyAlignment="1" applyProtection="1">
      <alignment horizontal="center" vertical="center" wrapText="1"/>
      <protection locked="0"/>
    </xf>
    <xf numFmtId="0" fontId="7" fillId="0" borderId="21" xfId="0" applyFont="1" applyBorder="1" applyAlignment="1" applyProtection="1">
      <alignment horizontal="center" vertical="center" wrapText="1"/>
      <protection locked="0"/>
    </xf>
    <xf numFmtId="0" fontId="7" fillId="0" borderId="22" xfId="0" applyFont="1" applyBorder="1" applyAlignment="1" applyProtection="1">
      <alignment horizontal="center" vertical="center" wrapText="1"/>
      <protection locked="0"/>
    </xf>
    <xf numFmtId="0" fontId="7" fillId="0" borderId="14" xfId="0" applyFont="1" applyBorder="1" applyAlignment="1" applyProtection="1">
      <alignment horizontal="center" vertical="center" wrapText="1"/>
      <protection locked="0"/>
    </xf>
    <xf numFmtId="0" fontId="7" fillId="0" borderId="32" xfId="0" applyFont="1" applyBorder="1" applyAlignment="1" applyProtection="1">
      <alignment horizontal="center" vertical="center" wrapText="1"/>
      <protection locked="0"/>
    </xf>
    <xf numFmtId="0" fontId="7" fillId="0" borderId="57" xfId="0" applyFont="1" applyBorder="1" applyAlignment="1" applyProtection="1">
      <alignment horizontal="center" vertical="center" wrapText="1"/>
      <protection locked="0"/>
    </xf>
    <xf numFmtId="0" fontId="7" fillId="0" borderId="29" xfId="0" applyFont="1" applyBorder="1" applyAlignment="1" applyProtection="1">
      <alignment horizontal="center" vertical="center" wrapText="1"/>
      <protection locked="0"/>
    </xf>
    <xf numFmtId="0" fontId="7" fillId="0" borderId="65" xfId="0" applyFont="1" applyBorder="1" applyAlignment="1" applyProtection="1">
      <alignment horizontal="center" vertical="center"/>
      <protection locked="0"/>
    </xf>
    <xf numFmtId="0" fontId="7" fillId="0" borderId="66" xfId="0" applyFont="1" applyBorder="1" applyAlignment="1" applyProtection="1">
      <alignment horizontal="center" vertical="center"/>
      <protection locked="0"/>
    </xf>
    <xf numFmtId="0" fontId="7" fillId="0" borderId="69" xfId="0" applyFont="1" applyBorder="1" applyAlignment="1" applyProtection="1">
      <alignment horizontal="left" vertical="center"/>
      <protection locked="0"/>
    </xf>
    <xf numFmtId="0" fontId="7" fillId="0" borderId="70" xfId="0" applyFont="1" applyBorder="1" applyAlignment="1" applyProtection="1">
      <alignment horizontal="left" vertical="center"/>
      <protection locked="0"/>
    </xf>
    <xf numFmtId="0" fontId="7" fillId="0" borderId="71" xfId="0" applyFont="1" applyBorder="1" applyAlignment="1" applyProtection="1">
      <alignment horizontal="left" vertical="center"/>
      <protection locked="0"/>
    </xf>
    <xf numFmtId="0" fontId="7" fillId="0" borderId="67" xfId="0" applyFont="1" applyBorder="1" applyAlignment="1" applyProtection="1">
      <alignment horizontal="left" vertical="center"/>
      <protection locked="0"/>
    </xf>
    <xf numFmtId="0" fontId="7" fillId="0" borderId="68" xfId="0" applyFont="1" applyBorder="1" applyAlignment="1" applyProtection="1">
      <alignment horizontal="left" vertical="center"/>
      <protection locked="0"/>
    </xf>
    <xf numFmtId="0" fontId="7" fillId="0" borderId="72" xfId="0" applyFont="1" applyBorder="1" applyAlignment="1" applyProtection="1">
      <alignment horizontal="left" vertical="center"/>
      <protection locked="0"/>
    </xf>
    <xf numFmtId="0" fontId="7" fillId="0" borderId="73" xfId="0" applyFont="1" applyBorder="1" applyAlignment="1" applyProtection="1">
      <alignment horizontal="left" vertical="center"/>
      <protection locked="0"/>
    </xf>
    <xf numFmtId="0" fontId="7" fillId="0" borderId="74" xfId="0" applyFont="1" applyBorder="1" applyAlignment="1" applyProtection="1">
      <alignment horizontal="left" vertical="center"/>
      <protection locked="0"/>
    </xf>
    <xf numFmtId="0" fontId="7" fillId="0" borderId="75" xfId="0" applyFont="1" applyBorder="1" applyAlignment="1" applyProtection="1">
      <alignment horizontal="left" vertical="center"/>
      <protection locked="0"/>
    </xf>
    <xf numFmtId="0" fontId="7" fillId="0" borderId="31"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7" fillId="0" borderId="18" xfId="0" applyFont="1" applyBorder="1" applyAlignment="1" applyProtection="1">
      <alignment horizontal="left" vertical="center"/>
      <protection locked="0"/>
    </xf>
    <xf numFmtId="0" fontId="7" fillId="0" borderId="28" xfId="0" applyFont="1" applyBorder="1" applyAlignment="1" applyProtection="1">
      <alignment horizontal="left" vertical="center"/>
      <protection locked="0"/>
    </xf>
    <xf numFmtId="0" fontId="7" fillId="0" borderId="10" xfId="0" applyFont="1" applyBorder="1" applyAlignment="1" applyProtection="1">
      <alignment horizontal="left" vertical="center"/>
      <protection locked="0"/>
    </xf>
    <xf numFmtId="0" fontId="7" fillId="0" borderId="43" xfId="0" applyFont="1" applyBorder="1" applyAlignment="1" applyProtection="1">
      <alignment horizontal="left" vertical="center"/>
      <protection locked="0"/>
    </xf>
    <xf numFmtId="0" fontId="7" fillId="0" borderId="4" xfId="0" applyFont="1" applyBorder="1" applyAlignment="1" applyProtection="1">
      <alignment horizontal="left" vertical="center"/>
      <protection locked="0"/>
    </xf>
    <xf numFmtId="0" fontId="7" fillId="0" borderId="20" xfId="0" applyFont="1" applyBorder="1" applyAlignment="1" applyProtection="1">
      <alignment horizontal="left" vertical="center"/>
      <protection locked="0"/>
    </xf>
    <xf numFmtId="0" fontId="7" fillId="0" borderId="54" xfId="0" applyFont="1" applyBorder="1" applyAlignment="1" applyProtection="1">
      <alignment horizontal="left" vertical="center"/>
      <protection locked="0"/>
    </xf>
    <xf numFmtId="0" fontId="7" fillId="0" borderId="53" xfId="0" applyFont="1" applyBorder="1" applyAlignment="1" applyProtection="1">
      <alignment horizontal="right" vertical="center"/>
      <protection locked="0"/>
    </xf>
    <xf numFmtId="0" fontId="7" fillId="0" borderId="21" xfId="0" applyFont="1" applyBorder="1" applyAlignment="1" applyProtection="1">
      <alignment horizontal="right" vertical="center"/>
      <protection locked="0"/>
    </xf>
    <xf numFmtId="0" fontId="24" fillId="0" borderId="0" xfId="0" applyFont="1" applyAlignment="1" applyProtection="1">
      <alignment horizontal="center" vertical="center"/>
      <protection locked="0"/>
    </xf>
    <xf numFmtId="0" fontId="25" fillId="0" borderId="0" xfId="0" applyFont="1" applyAlignment="1" applyProtection="1">
      <alignment horizontal="center" vertical="center"/>
      <protection locked="0"/>
    </xf>
    <xf numFmtId="0" fontId="25" fillId="0" borderId="8" xfId="0" applyFont="1" applyBorder="1" applyAlignment="1" applyProtection="1">
      <alignment horizontal="center" vertical="center"/>
      <protection locked="0"/>
    </xf>
    <xf numFmtId="0" fontId="25" fillId="0" borderId="6" xfId="0" applyFont="1" applyBorder="1" applyAlignment="1" applyProtection="1">
      <alignment horizontal="right" vertical="center"/>
      <protection locked="0"/>
    </xf>
    <xf numFmtId="0" fontId="25" fillId="0" borderId="6" xfId="0" applyFont="1" applyBorder="1" applyAlignment="1" applyProtection="1">
      <alignment horizontal="left" vertical="center"/>
      <protection locked="0"/>
    </xf>
    <xf numFmtId="0" fontId="18" fillId="4" borderId="56" xfId="0" quotePrefix="1" applyFont="1" applyFill="1" applyBorder="1" applyAlignment="1" applyProtection="1">
      <alignment horizontal="center" vertical="center"/>
      <protection locked="0"/>
    </xf>
    <xf numFmtId="0" fontId="18" fillId="4" borderId="30" xfId="0" applyFont="1" applyFill="1" applyBorder="1" applyAlignment="1" applyProtection="1">
      <alignment horizontal="center" vertical="center"/>
      <protection locked="0"/>
    </xf>
    <xf numFmtId="0" fontId="18" fillId="4" borderId="42" xfId="0" applyFont="1" applyFill="1" applyBorder="1" applyAlignment="1" applyProtection="1">
      <alignment horizontal="center" vertical="center"/>
      <protection locked="0"/>
    </xf>
    <xf numFmtId="0" fontId="7" fillId="0" borderId="8" xfId="0" applyFont="1" applyBorder="1" applyProtection="1">
      <alignment vertical="center"/>
      <protection locked="0"/>
    </xf>
    <xf numFmtId="0" fontId="7" fillId="0" borderId="9" xfId="0" applyFont="1" applyBorder="1" applyProtection="1">
      <alignment vertical="center"/>
      <protection locked="0"/>
    </xf>
    <xf numFmtId="0" fontId="7" fillId="0" borderId="19" xfId="0" applyFont="1" applyBorder="1" applyAlignment="1" applyProtection="1">
      <alignment horizontal="right" vertical="center"/>
      <protection locked="0"/>
    </xf>
    <xf numFmtId="0" fontId="7" fillId="0" borderId="8" xfId="0" applyFont="1" applyBorder="1" applyAlignment="1" applyProtection="1">
      <alignment horizontal="right" vertical="center"/>
      <protection locked="0"/>
    </xf>
    <xf numFmtId="0" fontId="7" fillId="0" borderId="4" xfId="0" applyFont="1" applyBorder="1" applyAlignment="1" applyProtection="1">
      <alignment horizontal="center" vertical="center" wrapText="1"/>
      <protection locked="0"/>
    </xf>
    <xf numFmtId="0" fontId="7" fillId="0" borderId="20" xfId="0" applyFont="1" applyBorder="1" applyAlignment="1" applyProtection="1">
      <alignment horizontal="center" vertical="center" wrapText="1"/>
      <protection locked="0"/>
    </xf>
    <xf numFmtId="49" fontId="7" fillId="0" borderId="4" xfId="0" applyNumberFormat="1" applyFont="1" applyBorder="1" applyAlignment="1" applyProtection="1">
      <alignment horizontal="left" vertical="center" indent="2"/>
      <protection locked="0"/>
    </xf>
    <xf numFmtId="49" fontId="7" fillId="0" borderId="20" xfId="0" applyNumberFormat="1" applyFont="1" applyBorder="1" applyAlignment="1" applyProtection="1">
      <alignment horizontal="left" vertical="center" indent="2"/>
      <protection locked="0"/>
    </xf>
    <xf numFmtId="49" fontId="7" fillId="0" borderId="54" xfId="0" applyNumberFormat="1" applyFont="1" applyBorder="1" applyAlignment="1" applyProtection="1">
      <alignment horizontal="left" vertical="center" indent="2"/>
      <protection locked="0"/>
    </xf>
    <xf numFmtId="0" fontId="7" fillId="0" borderId="64" xfId="0" applyFont="1" applyBorder="1" applyAlignment="1" applyProtection="1">
      <alignment horizontal="center" vertical="center"/>
      <protection locked="0"/>
    </xf>
    <xf numFmtId="0" fontId="7" fillId="0" borderId="44" xfId="0" applyFont="1" applyBorder="1" applyAlignment="1" applyProtection="1">
      <alignment horizontal="center" vertical="center"/>
      <protection locked="0"/>
    </xf>
    <xf numFmtId="0" fontId="18" fillId="4" borderId="0" xfId="0" applyFont="1" applyFill="1" applyAlignment="1" applyProtection="1">
      <alignment horizontal="center" vertical="center"/>
      <protection locked="0"/>
    </xf>
    <xf numFmtId="0" fontId="18" fillId="4" borderId="18" xfId="0" applyFont="1" applyFill="1" applyBorder="1" applyAlignment="1" applyProtection="1">
      <alignment horizontal="center" vertical="center"/>
      <protection locked="0"/>
    </xf>
    <xf numFmtId="0" fontId="7" fillId="0" borderId="58" xfId="0" applyFont="1" applyBorder="1" applyAlignment="1" applyProtection="1">
      <alignment horizontal="center" vertical="center"/>
      <protection locked="0"/>
    </xf>
    <xf numFmtId="0" fontId="7" fillId="0" borderId="62" xfId="0" applyFont="1" applyBorder="1" applyAlignment="1" applyProtection="1">
      <alignment horizontal="center" vertical="center"/>
      <protection locked="0"/>
    </xf>
    <xf numFmtId="0" fontId="7" fillId="0" borderId="63" xfId="0" applyFont="1" applyBorder="1" applyAlignment="1" applyProtection="1">
      <alignment horizontal="center" vertical="center"/>
      <protection locked="0"/>
    </xf>
    <xf numFmtId="0" fontId="0" fillId="0" borderId="59" xfId="0" applyBorder="1" applyAlignment="1">
      <alignment horizontal="center" vertical="center"/>
    </xf>
    <xf numFmtId="0" fontId="0" fillId="0" borderId="60" xfId="0" applyBorder="1" applyAlignment="1">
      <alignment horizontal="center" vertical="center"/>
    </xf>
    <xf numFmtId="0" fontId="7" fillId="0" borderId="61" xfId="0" applyFont="1" applyBorder="1" applyAlignment="1" applyProtection="1">
      <alignment vertical="center" wrapText="1"/>
      <protection locked="0"/>
    </xf>
    <xf numFmtId="0" fontId="0" fillId="0" borderId="59" xfId="0" applyBorder="1" applyAlignment="1">
      <alignment vertical="center" wrapText="1"/>
    </xf>
    <xf numFmtId="0" fontId="0" fillId="0" borderId="87" xfId="0" applyBorder="1" applyAlignment="1">
      <alignment vertical="center" wrapText="1"/>
    </xf>
    <xf numFmtId="0" fontId="7" fillId="4" borderId="5" xfId="0" applyFont="1" applyFill="1" applyBorder="1" applyAlignment="1" applyProtection="1">
      <alignment horizontal="center" vertical="center"/>
      <protection locked="0"/>
    </xf>
    <xf numFmtId="0" fontId="7" fillId="4" borderId="6" xfId="0" applyFont="1" applyFill="1" applyBorder="1" applyAlignment="1" applyProtection="1">
      <alignment horizontal="center" vertical="center"/>
      <protection locked="0"/>
    </xf>
    <xf numFmtId="0" fontId="7" fillId="4" borderId="7" xfId="0" applyFont="1" applyFill="1" applyBorder="1" applyAlignment="1" applyProtection="1">
      <alignment horizontal="center" vertical="center"/>
      <protection locked="0"/>
    </xf>
    <xf numFmtId="0" fontId="7" fillId="4" borderId="57" xfId="0" applyFont="1" applyFill="1" applyBorder="1" applyAlignment="1" applyProtection="1">
      <alignment horizontal="center" vertical="center"/>
      <protection locked="0"/>
    </xf>
    <xf numFmtId="0" fontId="7" fillId="4" borderId="10" xfId="0" applyFont="1" applyFill="1" applyBorder="1" applyAlignment="1" applyProtection="1">
      <alignment horizontal="center" vertical="center"/>
      <protection locked="0"/>
    </xf>
    <xf numFmtId="0" fontId="7" fillId="4" borderId="43" xfId="0" applyFont="1" applyFill="1" applyBorder="1" applyAlignment="1" applyProtection="1">
      <alignment horizontal="center" vertical="center"/>
      <protection locked="0"/>
    </xf>
    <xf numFmtId="0" fontId="18" fillId="0" borderId="23" xfId="0" applyFont="1" applyBorder="1" applyAlignment="1" applyProtection="1">
      <alignment horizontal="center" vertical="center"/>
      <protection locked="0"/>
    </xf>
    <xf numFmtId="0" fontId="18" fillId="0" borderId="24" xfId="0" applyFont="1" applyBorder="1" applyAlignment="1" applyProtection="1">
      <alignment horizontal="center" vertical="center"/>
      <protection locked="0"/>
    </xf>
    <xf numFmtId="0" fontId="18" fillId="0" borderId="25" xfId="0" applyFont="1" applyBorder="1" applyAlignment="1" applyProtection="1">
      <alignment horizontal="center" vertical="center"/>
      <protection locked="0"/>
    </xf>
    <xf numFmtId="0" fontId="7" fillId="0" borderId="21" xfId="0" applyFont="1" applyBorder="1" applyAlignment="1" applyProtection="1">
      <alignment horizontal="left" vertical="center" wrapText="1"/>
      <protection locked="0"/>
    </xf>
    <xf numFmtId="0" fontId="7" fillId="0" borderId="21" xfId="0" applyFont="1" applyBorder="1" applyAlignment="1" applyProtection="1">
      <alignment horizontal="left" vertical="center"/>
      <protection locked="0"/>
    </xf>
    <xf numFmtId="0" fontId="7" fillId="0" borderId="55" xfId="0" applyFont="1" applyBorder="1" applyAlignment="1" applyProtection="1">
      <alignment horizontal="left" vertical="center"/>
      <protection locked="0"/>
    </xf>
    <xf numFmtId="0" fontId="7" fillId="0" borderId="0" xfId="0" applyFont="1" applyAlignment="1" applyProtection="1">
      <alignment horizontal="left" vertical="center" wrapText="1"/>
      <protection locked="0"/>
    </xf>
    <xf numFmtId="0" fontId="7" fillId="0" borderId="18" xfId="0" applyFont="1" applyBorder="1" applyAlignment="1" applyProtection="1">
      <alignment horizontal="left" vertical="center" wrapText="1"/>
      <protection locked="0"/>
    </xf>
    <xf numFmtId="0" fontId="7" fillId="0" borderId="17" xfId="0" applyFont="1" applyBorder="1" applyAlignment="1" applyProtection="1">
      <alignment horizontal="center" vertical="center" wrapText="1"/>
      <protection locked="0"/>
    </xf>
    <xf numFmtId="0" fontId="0" fillId="0" borderId="22" xfId="0" applyBorder="1" applyAlignment="1">
      <alignment vertical="center" wrapText="1"/>
    </xf>
    <xf numFmtId="0" fontId="0" fillId="0" borderId="29" xfId="0" applyBorder="1" applyAlignment="1">
      <alignment vertical="center" wrapText="1"/>
    </xf>
    <xf numFmtId="0" fontId="0" fillId="0" borderId="20" xfId="0" applyBorder="1" applyAlignment="1">
      <alignment horizontal="center" vertical="center"/>
    </xf>
    <xf numFmtId="0" fontId="0" fillId="0" borderId="44" xfId="0" applyBorder="1" applyAlignment="1">
      <alignment horizontal="center" vertical="center"/>
    </xf>
    <xf numFmtId="0" fontId="7" fillId="0" borderId="1" xfId="0" applyFont="1" applyBorder="1" applyAlignment="1" applyProtection="1">
      <alignment horizontal="left" vertical="center"/>
      <protection locked="0"/>
    </xf>
    <xf numFmtId="0" fontId="7" fillId="0" borderId="76" xfId="0" applyFont="1" applyBorder="1" applyAlignment="1" applyProtection="1">
      <alignment horizontal="left" vertical="center"/>
      <protection locked="0"/>
    </xf>
    <xf numFmtId="0" fontId="7" fillId="0" borderId="54" xfId="0" applyFont="1" applyBorder="1" applyAlignment="1" applyProtection="1">
      <alignment horizontal="center" vertical="center" wrapText="1"/>
      <protection locked="0"/>
    </xf>
    <xf numFmtId="0" fontId="7" fillId="0" borderId="1" xfId="0" applyFont="1" applyBorder="1" applyAlignment="1" applyProtection="1">
      <alignment horizontal="center" vertical="center" wrapText="1"/>
      <protection locked="0"/>
    </xf>
    <xf numFmtId="0" fontId="18" fillId="4" borderId="14" xfId="0" applyFont="1" applyFill="1" applyBorder="1" applyAlignment="1" applyProtection="1">
      <alignment horizontal="center" vertical="center"/>
      <protection locked="0"/>
    </xf>
    <xf numFmtId="0" fontId="7" fillId="0" borderId="28" xfId="0" applyFont="1" applyBorder="1" applyAlignment="1" applyProtection="1">
      <alignment horizontal="center" vertical="center"/>
      <protection locked="0"/>
    </xf>
    <xf numFmtId="0" fontId="7" fillId="0" borderId="10" xfId="0" applyFont="1" applyBorder="1" applyAlignment="1" applyProtection="1">
      <alignment horizontal="center" vertical="center"/>
      <protection locked="0"/>
    </xf>
    <xf numFmtId="0" fontId="7" fillId="0" borderId="84" xfId="0" applyFont="1" applyBorder="1" applyAlignment="1" applyProtection="1">
      <alignment horizontal="center" vertical="center"/>
      <protection locked="0"/>
    </xf>
    <xf numFmtId="0" fontId="7" fillId="0" borderId="83" xfId="0" applyFont="1" applyBorder="1" applyAlignment="1" applyProtection="1">
      <alignment horizontal="center" vertical="center"/>
      <protection locked="0"/>
    </xf>
    <xf numFmtId="0" fontId="11" fillId="0" borderId="10" xfId="0" applyFont="1" applyBorder="1" applyAlignment="1" applyProtection="1">
      <alignment horizontal="center" vertical="center" wrapText="1"/>
      <protection locked="0"/>
    </xf>
    <xf numFmtId="0" fontId="11" fillId="0" borderId="43" xfId="0" applyFont="1" applyBorder="1" applyAlignment="1" applyProtection="1">
      <alignment horizontal="center" vertical="center" wrapText="1"/>
      <protection locked="0"/>
    </xf>
    <xf numFmtId="0" fontId="7" fillId="0" borderId="5" xfId="0" applyFont="1" applyBorder="1" applyAlignment="1" applyProtection="1">
      <alignment horizontal="center" vertical="center" textRotation="255"/>
      <protection locked="0"/>
    </xf>
    <xf numFmtId="0" fontId="7" fillId="0" borderId="86" xfId="0" applyFont="1" applyBorder="1" applyAlignment="1" applyProtection="1">
      <alignment horizontal="center" vertical="center" textRotation="255"/>
      <protection locked="0"/>
    </xf>
    <xf numFmtId="0" fontId="7" fillId="0" borderId="14" xfId="0" applyFont="1" applyBorder="1" applyAlignment="1" applyProtection="1">
      <alignment horizontal="center" vertical="center" textRotation="255"/>
      <protection locked="0"/>
    </xf>
    <xf numFmtId="0" fontId="7" fillId="0" borderId="32" xfId="0" applyFont="1" applyBorder="1" applyAlignment="1" applyProtection="1">
      <alignment horizontal="center" vertical="center" textRotation="255"/>
      <protection locked="0"/>
    </xf>
    <xf numFmtId="0" fontId="7" fillId="0" borderId="19" xfId="0" applyFont="1" applyBorder="1" applyAlignment="1" applyProtection="1">
      <alignment horizontal="center" vertical="center" textRotation="255"/>
      <protection locked="0"/>
    </xf>
    <xf numFmtId="0" fontId="7" fillId="0" borderId="81" xfId="0" applyFont="1" applyBorder="1" applyAlignment="1" applyProtection="1">
      <alignment horizontal="center" vertical="center" textRotation="255"/>
      <protection locked="0"/>
    </xf>
    <xf numFmtId="177" fontId="7" fillId="0" borderId="20" xfId="0" applyNumberFormat="1" applyFont="1" applyBorder="1" applyAlignment="1">
      <alignment horizontal="center" vertical="center" wrapText="1"/>
    </xf>
    <xf numFmtId="0" fontId="11" fillId="0" borderId="1" xfId="0" applyFont="1" applyBorder="1" applyAlignment="1" applyProtection="1">
      <alignment horizontal="center" vertical="center" wrapText="1"/>
      <protection locked="0"/>
    </xf>
    <xf numFmtId="49" fontId="7" fillId="0" borderId="1" xfId="0" applyNumberFormat="1" applyFont="1" applyBorder="1" applyAlignment="1" applyProtection="1">
      <alignment horizontal="left" vertical="center" indent="2"/>
      <protection locked="0"/>
    </xf>
    <xf numFmtId="49" fontId="7" fillId="0" borderId="76" xfId="0" applyNumberFormat="1" applyFont="1" applyBorder="1" applyAlignment="1" applyProtection="1">
      <alignment horizontal="left" vertical="center" indent="2"/>
      <protection locked="0"/>
    </xf>
    <xf numFmtId="0" fontId="7" fillId="0" borderId="55" xfId="0" applyFont="1" applyBorder="1" applyAlignment="1" applyProtection="1">
      <alignment horizontal="center" vertical="center" wrapText="1"/>
      <protection locked="0"/>
    </xf>
    <xf numFmtId="0" fontId="7" fillId="0" borderId="18" xfId="0" applyFont="1" applyBorder="1" applyAlignment="1" applyProtection="1">
      <alignment horizontal="center" vertical="center" wrapText="1"/>
      <protection locked="0"/>
    </xf>
    <xf numFmtId="0" fontId="7" fillId="0" borderId="8" xfId="0" applyFont="1" applyBorder="1" applyAlignment="1" applyProtection="1">
      <alignment horizontal="center" vertical="center" wrapText="1"/>
      <protection locked="0"/>
    </xf>
    <xf numFmtId="0" fontId="7" fillId="0" borderId="9" xfId="0" applyFont="1" applyBorder="1" applyAlignment="1" applyProtection="1">
      <alignment horizontal="center" vertical="center" wrapText="1"/>
      <protection locked="0"/>
    </xf>
    <xf numFmtId="0" fontId="26" fillId="0" borderId="0" xfId="0" applyFont="1" applyAlignment="1" applyProtection="1">
      <alignment horizontal="left" vertical="center" wrapText="1"/>
      <protection locked="0"/>
    </xf>
    <xf numFmtId="0" fontId="26" fillId="0" borderId="18" xfId="0" applyFont="1" applyBorder="1" applyAlignment="1" applyProtection="1">
      <alignment horizontal="left" vertical="center" wrapText="1"/>
      <protection locked="0"/>
    </xf>
    <xf numFmtId="0" fontId="7" fillId="0" borderId="44" xfId="0" applyFont="1" applyBorder="1" applyAlignment="1" applyProtection="1">
      <alignment horizontal="center" vertical="center" wrapText="1"/>
      <protection locked="0"/>
    </xf>
    <xf numFmtId="0" fontId="26" fillId="0" borderId="4" xfId="0" applyFont="1" applyBorder="1" applyAlignment="1" applyProtection="1">
      <alignment horizontal="center" vertical="center" wrapText="1"/>
      <protection locked="0"/>
    </xf>
    <xf numFmtId="0" fontId="26" fillId="0" borderId="20" xfId="0" applyFont="1" applyBorder="1" applyAlignment="1" applyProtection="1">
      <alignment horizontal="center" vertical="center" wrapText="1"/>
      <protection locked="0"/>
    </xf>
    <xf numFmtId="0" fontId="26" fillId="0" borderId="44" xfId="0" applyFont="1" applyBorder="1" applyAlignment="1" applyProtection="1">
      <alignment horizontal="center" vertical="center" wrapText="1"/>
      <protection locked="0"/>
    </xf>
    <xf numFmtId="2" fontId="7" fillId="0" borderId="79" xfId="0" applyNumberFormat="1" applyFont="1" applyBorder="1" applyAlignment="1" applyProtection="1">
      <alignment horizontal="center" vertical="center" wrapText="1"/>
      <protection locked="0"/>
    </xf>
    <xf numFmtId="2" fontId="7" fillId="0" borderId="61" xfId="0" applyNumberFormat="1" applyFont="1" applyBorder="1" applyAlignment="1" applyProtection="1">
      <alignment horizontal="center" vertical="center" wrapText="1"/>
      <protection locked="0"/>
    </xf>
    <xf numFmtId="0" fontId="26" fillId="0" borderId="61" xfId="0" applyFont="1" applyBorder="1" applyAlignment="1" applyProtection="1">
      <alignment horizontal="center" vertical="center" wrapText="1"/>
      <protection locked="0"/>
    </xf>
    <xf numFmtId="0" fontId="26" fillId="0" borderId="59" xfId="0" applyFont="1" applyBorder="1" applyAlignment="1" applyProtection="1">
      <alignment horizontal="center" vertical="center" wrapText="1"/>
      <protection locked="0"/>
    </xf>
    <xf numFmtId="0" fontId="26" fillId="0" borderId="60" xfId="0" applyFont="1" applyBorder="1" applyAlignment="1" applyProtection="1">
      <alignment horizontal="center" vertical="center" wrapText="1"/>
      <protection locked="0"/>
    </xf>
    <xf numFmtId="12" fontId="7" fillId="0" borderId="1" xfId="0" applyNumberFormat="1" applyFont="1" applyBorder="1" applyAlignment="1" applyProtection="1">
      <alignment horizontal="center" vertical="center" wrapText="1"/>
      <protection locked="0"/>
    </xf>
    <xf numFmtId="0" fontId="7" fillId="0" borderId="31" xfId="0" applyFont="1" applyBorder="1" applyAlignment="1" applyProtection="1">
      <alignment horizontal="center" vertical="center" textRotation="255"/>
      <protection locked="0"/>
    </xf>
    <xf numFmtId="0" fontId="7" fillId="0" borderId="80" xfId="0" applyFont="1" applyBorder="1" applyAlignment="1" applyProtection="1">
      <alignment horizontal="center" vertical="center" textRotation="255"/>
      <protection locked="0"/>
    </xf>
    <xf numFmtId="183" fontId="7" fillId="0" borderId="17" xfId="0" quotePrefix="1" applyNumberFormat="1" applyFont="1" applyBorder="1" applyAlignment="1">
      <alignment horizontal="center" vertical="center" wrapText="1"/>
    </xf>
    <xf numFmtId="183" fontId="7" fillId="0" borderId="21" xfId="0" quotePrefix="1" applyNumberFormat="1" applyFont="1" applyBorder="1" applyAlignment="1">
      <alignment horizontal="center" vertical="center" wrapText="1"/>
    </xf>
    <xf numFmtId="183" fontId="7" fillId="0" borderId="31" xfId="0" quotePrefix="1" applyNumberFormat="1" applyFont="1" applyBorder="1" applyAlignment="1">
      <alignment horizontal="center" vertical="center" wrapText="1"/>
    </xf>
    <xf numFmtId="183" fontId="7" fillId="0" borderId="0" xfId="0" quotePrefix="1" applyNumberFormat="1" applyFont="1" applyAlignment="1">
      <alignment horizontal="center" vertical="center" wrapText="1"/>
    </xf>
    <xf numFmtId="183" fontId="7" fillId="0" borderId="80" xfId="0" quotePrefix="1" applyNumberFormat="1" applyFont="1" applyBorder="1" applyAlignment="1">
      <alignment horizontal="center" vertical="center" wrapText="1"/>
    </xf>
    <xf numFmtId="183" fontId="7" fillId="0" borderId="8" xfId="0" quotePrefix="1" applyNumberFormat="1" applyFont="1" applyBorder="1" applyAlignment="1">
      <alignment horizontal="center" vertical="center" wrapText="1"/>
    </xf>
    <xf numFmtId="177" fontId="7" fillId="0" borderId="59" xfId="0" applyNumberFormat="1" applyFont="1" applyBorder="1" applyAlignment="1">
      <alignment horizontal="center" vertical="center" wrapText="1"/>
    </xf>
    <xf numFmtId="2" fontId="7" fillId="0" borderId="1" xfId="0" applyNumberFormat="1" applyFont="1" applyBorder="1" applyAlignment="1" applyProtection="1">
      <alignment horizontal="center" vertical="center" wrapText="1"/>
      <protection locked="0"/>
    </xf>
    <xf numFmtId="2" fontId="7" fillId="0" borderId="4" xfId="0" applyNumberFormat="1" applyFont="1" applyBorder="1" applyAlignment="1" applyProtection="1">
      <alignment horizontal="center" vertical="center" wrapText="1"/>
      <protection locked="0"/>
    </xf>
    <xf numFmtId="1" fontId="7" fillId="0" borderId="4" xfId="0" applyNumberFormat="1" applyFont="1" applyBorder="1" applyAlignment="1" applyProtection="1">
      <alignment horizontal="center" vertical="center" wrapText="1"/>
      <protection locked="0"/>
    </xf>
    <xf numFmtId="1" fontId="7" fillId="0" borderId="44" xfId="0" applyNumberFormat="1" applyFont="1" applyBorder="1" applyAlignment="1" applyProtection="1">
      <alignment horizontal="center" vertical="center" wrapText="1"/>
      <protection locked="0"/>
    </xf>
    <xf numFmtId="0" fontId="7" fillId="0" borderId="88" xfId="0" applyFont="1" applyBorder="1" applyAlignment="1" applyProtection="1">
      <alignment horizontal="center" vertical="center"/>
      <protection locked="0"/>
    </xf>
    <xf numFmtId="0" fontId="7" fillId="0" borderId="89" xfId="0" applyFont="1" applyBorder="1" applyAlignment="1" applyProtection="1">
      <alignment horizontal="center" vertical="center"/>
      <protection locked="0"/>
    </xf>
    <xf numFmtId="0" fontId="0" fillId="0" borderId="90" xfId="0" applyBorder="1" applyAlignment="1">
      <alignment horizontal="center" vertical="center"/>
    </xf>
    <xf numFmtId="0" fontId="7" fillId="0" borderId="88" xfId="0" applyFont="1" applyBorder="1" applyAlignment="1" applyProtection="1">
      <alignment horizontal="center" vertical="center" wrapText="1"/>
      <protection locked="0"/>
    </xf>
    <xf numFmtId="0" fontId="0" fillId="0" borderId="89" xfId="0" applyBorder="1" applyAlignment="1" applyProtection="1">
      <alignment horizontal="center" vertical="center" wrapText="1"/>
      <protection locked="0"/>
    </xf>
    <xf numFmtId="0" fontId="0" fillId="0" borderId="90" xfId="0" applyBorder="1" applyAlignment="1" applyProtection="1">
      <alignment horizontal="center" vertical="center" wrapText="1"/>
      <protection locked="0"/>
    </xf>
    <xf numFmtId="0" fontId="7" fillId="0" borderId="53" xfId="0" applyFont="1" applyBorder="1" applyAlignment="1" applyProtection="1">
      <alignment horizontal="right" vertical="center" wrapText="1"/>
      <protection locked="0"/>
    </xf>
    <xf numFmtId="0" fontId="7" fillId="0" borderId="21" xfId="0" applyFont="1" applyBorder="1" applyAlignment="1" applyProtection="1">
      <alignment horizontal="right" vertical="center" wrapText="1"/>
      <protection locked="0"/>
    </xf>
    <xf numFmtId="0" fontId="7" fillId="0" borderId="0" xfId="0" applyFont="1" applyAlignment="1" applyProtection="1">
      <alignment horizontal="right" vertical="center" wrapText="1"/>
      <protection locked="0"/>
    </xf>
    <xf numFmtId="0" fontId="7" fillId="0" borderId="77" xfId="0" applyFont="1" applyBorder="1" applyAlignment="1" applyProtection="1">
      <alignment horizontal="center" vertical="center" wrapText="1"/>
      <protection locked="0"/>
    </xf>
    <xf numFmtId="0" fontId="7" fillId="0" borderId="78" xfId="0" applyFont="1" applyBorder="1" applyAlignment="1" applyProtection="1">
      <alignment horizontal="center" vertical="center" wrapText="1"/>
      <protection locked="0"/>
    </xf>
    <xf numFmtId="0" fontId="11" fillId="0" borderId="4" xfId="0" applyFont="1" applyBorder="1" applyAlignment="1" applyProtection="1">
      <alignment horizontal="center" vertical="center" wrapText="1"/>
      <protection locked="0"/>
    </xf>
    <xf numFmtId="0" fontId="11" fillId="0" borderId="44" xfId="0" applyFont="1" applyBorder="1" applyAlignment="1" applyProtection="1">
      <alignment horizontal="center" vertical="center" wrapText="1"/>
      <protection locked="0"/>
    </xf>
    <xf numFmtId="0" fontId="7" fillId="0" borderId="60" xfId="0" applyFont="1" applyBorder="1" applyAlignment="1" applyProtection="1">
      <alignment horizontal="center" vertical="center" wrapText="1"/>
      <protection locked="0"/>
    </xf>
    <xf numFmtId="0" fontId="7" fillId="0" borderId="79" xfId="0" applyFont="1" applyBorder="1" applyAlignment="1" applyProtection="1">
      <alignment horizontal="center" vertical="center" wrapText="1"/>
      <protection locked="0"/>
    </xf>
    <xf numFmtId="12" fontId="7" fillId="0" borderId="79" xfId="0" applyNumberFormat="1" applyFont="1" applyBorder="1" applyAlignment="1" applyProtection="1">
      <alignment horizontal="center" vertical="center" wrapText="1"/>
      <protection locked="0"/>
    </xf>
    <xf numFmtId="0" fontId="7" fillId="0" borderId="43" xfId="0" applyFont="1" applyBorder="1" applyAlignment="1" applyProtection="1">
      <alignment horizontal="center" vertical="center"/>
      <protection locked="0"/>
    </xf>
    <xf numFmtId="0" fontId="7" fillId="0" borderId="55" xfId="0" applyFont="1" applyBorder="1" applyAlignment="1" applyProtection="1">
      <alignment horizontal="left" vertical="center" wrapText="1"/>
      <protection locked="0"/>
    </xf>
    <xf numFmtId="0" fontId="7" fillId="0" borderId="59" xfId="0" applyFont="1" applyBorder="1" applyAlignment="1" applyProtection="1">
      <alignment horizontal="center" vertical="center" wrapText="1"/>
      <protection locked="0"/>
    </xf>
    <xf numFmtId="0" fontId="34" fillId="0" borderId="0" xfId="0" applyFont="1" applyAlignment="1">
      <alignment horizontal="center" vertical="center"/>
    </xf>
    <xf numFmtId="0" fontId="36" fillId="0" borderId="0" xfId="0" applyFont="1" applyAlignment="1">
      <alignment horizontal="center" vertical="center"/>
    </xf>
    <xf numFmtId="0" fontId="34" fillId="0" borderId="0" xfId="0" applyFont="1" applyAlignment="1">
      <alignment horizontal="distributed" vertical="center"/>
    </xf>
    <xf numFmtId="0" fontId="7" fillId="0" borderId="0" xfId="0" applyFont="1" applyAlignment="1">
      <alignment vertical="center" wrapText="1"/>
    </xf>
    <xf numFmtId="0" fontId="37" fillId="0" borderId="0" xfId="0" applyFont="1" applyAlignment="1">
      <alignment vertical="top" wrapText="1"/>
    </xf>
    <xf numFmtId="0" fontId="7" fillId="0" borderId="0" xfId="0" applyFont="1" applyAlignment="1">
      <alignment vertical="top" wrapText="1"/>
    </xf>
    <xf numFmtId="0" fontId="34" fillId="0" borderId="0" xfId="0" applyFont="1" applyAlignment="1">
      <alignment vertical="top"/>
    </xf>
    <xf numFmtId="0" fontId="34" fillId="0" borderId="0" xfId="0" applyFont="1" applyAlignment="1">
      <alignment vertical="top" wrapText="1"/>
    </xf>
    <xf numFmtId="0" fontId="9" fillId="0" borderId="30" xfId="4" applyFont="1" applyBorder="1" applyAlignment="1" applyProtection="1">
      <alignment horizontal="left" vertical="center" wrapText="1"/>
      <protection locked="0"/>
    </xf>
    <xf numFmtId="0" fontId="9" fillId="0" borderId="0" xfId="4" applyFont="1" applyAlignment="1" applyProtection="1">
      <alignment horizontal="left" vertical="center" wrapText="1"/>
      <protection locked="0"/>
    </xf>
    <xf numFmtId="0" fontId="9" fillId="0" borderId="3" xfId="4" applyFont="1" applyBorder="1" applyAlignment="1" applyProtection="1">
      <alignment horizontal="center" vertical="center" textRotation="255" wrapText="1"/>
      <protection locked="0"/>
    </xf>
    <xf numFmtId="0" fontId="9" fillId="0" borderId="3" xfId="4" applyFont="1" applyBorder="1" applyAlignment="1" applyProtection="1">
      <alignment horizontal="center" vertical="center" textRotation="255"/>
      <protection locked="0"/>
    </xf>
    <xf numFmtId="0" fontId="9" fillId="0" borderId="1" xfId="4" applyFont="1" applyBorder="1" applyAlignment="1" applyProtection="1">
      <alignment horizontal="center" vertical="center" textRotation="255"/>
      <protection locked="0"/>
    </xf>
    <xf numFmtId="0" fontId="9" fillId="0" borderId="15" xfId="4" applyFont="1" applyBorder="1" applyAlignment="1" applyProtection="1">
      <alignment horizontal="center" vertical="center" textRotation="255"/>
      <protection locked="0"/>
    </xf>
    <xf numFmtId="0" fontId="9" fillId="0" borderId="0" xfId="4" applyFont="1" applyAlignment="1" applyProtection="1">
      <alignment horizontal="center" vertical="center"/>
      <protection locked="0"/>
    </xf>
    <xf numFmtId="0" fontId="9" fillId="0" borderId="10" xfId="4" applyFont="1" applyBorder="1" applyAlignment="1" applyProtection="1">
      <alignment horizontal="left" vertical="center"/>
      <protection locked="0"/>
    </xf>
    <xf numFmtId="0" fontId="9" fillId="0" borderId="4" xfId="4" applyFont="1" applyBorder="1" applyAlignment="1" applyProtection="1">
      <alignment horizontal="center" vertical="center"/>
      <protection locked="0"/>
    </xf>
    <xf numFmtId="0" fontId="9" fillId="0" borderId="20" xfId="4" applyFont="1" applyBorder="1" applyAlignment="1" applyProtection="1">
      <alignment horizontal="center" vertical="center"/>
      <protection locked="0"/>
    </xf>
    <xf numFmtId="0" fontId="9" fillId="0" borderId="44" xfId="4" applyFont="1" applyBorder="1" applyAlignment="1" applyProtection="1">
      <alignment horizontal="center" vertical="center"/>
      <protection locked="0"/>
    </xf>
    <xf numFmtId="0" fontId="9" fillId="0" borderId="4" xfId="4" applyFont="1" applyBorder="1" applyAlignment="1" applyProtection="1">
      <alignment horizontal="left" vertical="center"/>
      <protection locked="0"/>
    </xf>
    <xf numFmtId="0" fontId="9" fillId="0" borderId="20" xfId="4" applyFont="1" applyBorder="1" applyAlignment="1" applyProtection="1">
      <alignment horizontal="left" vertical="center"/>
      <protection locked="0"/>
    </xf>
    <xf numFmtId="0" fontId="9" fillId="0" borderId="44" xfId="4" applyFont="1" applyBorder="1" applyAlignment="1" applyProtection="1">
      <alignment horizontal="left" vertical="center"/>
      <protection locked="0"/>
    </xf>
    <xf numFmtId="0" fontId="12" fillId="0" borderId="10" xfId="4" applyFont="1" applyBorder="1" applyAlignment="1" applyProtection="1">
      <alignment horizontal="center" vertical="center"/>
      <protection locked="0"/>
    </xf>
    <xf numFmtId="0" fontId="8" fillId="4" borderId="4" xfId="4" applyFont="1" applyFill="1" applyBorder="1" applyAlignment="1" applyProtection="1">
      <alignment horizontal="center" vertical="center"/>
      <protection locked="0"/>
    </xf>
    <xf numFmtId="0" fontId="8" fillId="4" borderId="20" xfId="4" applyFont="1" applyFill="1" applyBorder="1" applyAlignment="1" applyProtection="1">
      <alignment horizontal="center" vertical="center"/>
      <protection locked="0"/>
    </xf>
    <xf numFmtId="0" fontId="8" fillId="4" borderId="44" xfId="4" applyFont="1" applyFill="1" applyBorder="1" applyAlignment="1" applyProtection="1">
      <alignment horizontal="center" vertical="center"/>
      <protection locked="0"/>
    </xf>
    <xf numFmtId="0" fontId="8" fillId="4" borderId="23" xfId="4" applyFont="1" applyFill="1" applyBorder="1" applyAlignment="1" applyProtection="1">
      <alignment horizontal="center" vertical="center"/>
      <protection locked="0"/>
    </xf>
    <xf numFmtId="0" fontId="8" fillId="4" borderId="24" xfId="4" applyFont="1" applyFill="1" applyBorder="1" applyAlignment="1" applyProtection="1">
      <alignment horizontal="center" vertical="center"/>
      <protection locked="0"/>
    </xf>
    <xf numFmtId="0" fontId="8" fillId="4" borderId="25" xfId="4" applyFont="1" applyFill="1" applyBorder="1" applyAlignment="1" applyProtection="1">
      <alignment horizontal="center" vertical="center"/>
      <protection locked="0"/>
    </xf>
    <xf numFmtId="0" fontId="9" fillId="0" borderId="1" xfId="4" applyFont="1" applyBorder="1" applyAlignment="1" applyProtection="1">
      <alignment horizontal="center" vertical="center" textRotation="255" wrapText="1"/>
      <protection locked="0"/>
    </xf>
    <xf numFmtId="0" fontId="7" fillId="4" borderId="77" xfId="4" applyFont="1" applyFill="1" applyBorder="1" applyAlignment="1" applyProtection="1">
      <alignment horizontal="center" vertical="center"/>
      <protection locked="0"/>
    </xf>
    <xf numFmtId="0" fontId="7" fillId="4" borderId="78" xfId="4" applyFont="1" applyFill="1" applyBorder="1" applyAlignment="1" applyProtection="1">
      <alignment horizontal="center" vertical="center"/>
      <protection locked="0"/>
    </xf>
    <xf numFmtId="0" fontId="7" fillId="4" borderId="82" xfId="4" applyFont="1" applyFill="1" applyBorder="1" applyAlignment="1" applyProtection="1">
      <alignment horizontal="center" vertical="center"/>
      <protection locked="0"/>
    </xf>
    <xf numFmtId="0" fontId="9" fillId="5" borderId="23" xfId="4" applyFont="1" applyFill="1" applyBorder="1" applyAlignment="1" applyProtection="1">
      <alignment horizontal="center" vertical="center"/>
      <protection locked="0"/>
    </xf>
    <xf numFmtId="0" fontId="9" fillId="5" borderId="24" xfId="4" applyFont="1" applyFill="1" applyBorder="1" applyAlignment="1" applyProtection="1">
      <alignment horizontal="center" vertical="center"/>
      <protection locked="0"/>
    </xf>
    <xf numFmtId="0" fontId="9" fillId="5" borderId="25" xfId="4" applyFont="1" applyFill="1" applyBorder="1" applyAlignment="1" applyProtection="1">
      <alignment horizontal="center" vertical="center"/>
      <protection locked="0"/>
    </xf>
    <xf numFmtId="0" fontId="9" fillId="4" borderId="23" xfId="4" applyFont="1" applyFill="1" applyBorder="1" applyAlignment="1" applyProtection="1">
      <alignment horizontal="center" vertical="center" shrinkToFit="1"/>
      <protection locked="0"/>
    </xf>
    <xf numFmtId="0" fontId="9" fillId="4" borderId="24" xfId="4" applyFont="1" applyFill="1" applyBorder="1" applyAlignment="1" applyProtection="1">
      <alignment horizontal="center" vertical="center" shrinkToFit="1"/>
      <protection locked="0"/>
    </xf>
    <xf numFmtId="0" fontId="9" fillId="4" borderId="25" xfId="4" applyFont="1" applyFill="1" applyBorder="1" applyAlignment="1" applyProtection="1">
      <alignment horizontal="center" vertical="center" shrinkToFit="1"/>
      <protection locked="0"/>
    </xf>
    <xf numFmtId="0" fontId="7" fillId="4" borderId="23" xfId="4" applyFont="1" applyFill="1" applyBorder="1" applyAlignment="1" applyProtection="1">
      <alignment horizontal="center" vertical="center"/>
      <protection locked="0"/>
    </xf>
    <xf numFmtId="0" fontId="7" fillId="4" borderId="24" xfId="4" applyFont="1" applyFill="1" applyBorder="1" applyAlignment="1" applyProtection="1">
      <alignment horizontal="center" vertical="center"/>
      <protection locked="0"/>
    </xf>
    <xf numFmtId="0" fontId="7" fillId="4" borderId="25" xfId="4" applyFont="1" applyFill="1" applyBorder="1" applyAlignment="1" applyProtection="1">
      <alignment horizontal="center" vertical="center"/>
      <protection locked="0"/>
    </xf>
  </cellXfs>
  <cellStyles count="5">
    <cellStyle name="パーセント" xfId="1" builtinId="5"/>
    <cellStyle name="ハイパーリンク" xfId="2" builtinId="8"/>
    <cellStyle name="桁区切り" xfId="3" builtinId="6"/>
    <cellStyle name="標準" xfId="0" builtinId="0"/>
    <cellStyle name="標準 2" xfId="4" xr:uid="{00000000-0005-0000-0000-000004000000}"/>
  </cellStyles>
  <dxfs count="15">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rgb="FFFFFF00"/>
        </patternFill>
      </fill>
    </dxf>
  </dxfs>
  <tableStyles count="0" defaultTableStyle="TableStyleMedium2" defaultPivotStyle="PivotStyleLight16"/>
  <colors>
    <mruColors>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14</xdr:col>
      <xdr:colOff>178435</xdr:colOff>
      <xdr:row>6</xdr:row>
      <xdr:rowOff>149225</xdr:rowOff>
    </xdr:from>
    <xdr:to>
      <xdr:col>25</xdr:col>
      <xdr:colOff>50800</xdr:colOff>
      <xdr:row>8</xdr:row>
      <xdr:rowOff>187325</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a:off x="3201035" y="1520825"/>
          <a:ext cx="2247265" cy="495300"/>
        </a:xfrm>
        <a:prstGeom prst="wedgeRectCallout">
          <a:avLst>
            <a:gd name="adj1" fmla="val -33121"/>
            <a:gd name="adj2" fmla="val 10640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共同企業体で申請する場合には、</a:t>
          </a:r>
          <a:endParaRPr lang="en-US" altLang="ja-JP"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共同企業体名を記入してください。</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10</xdr:col>
      <xdr:colOff>42272</xdr:colOff>
      <xdr:row>19</xdr:row>
      <xdr:rowOff>340307</xdr:rowOff>
    </xdr:from>
    <xdr:ext cx="1400084" cy="2154337"/>
    <xdr:sp macro="" textlink="">
      <xdr:nvSpPr>
        <xdr:cNvPr id="9" name="四角形吹き出し 8">
          <a:extLst>
            <a:ext uri="{FF2B5EF4-FFF2-40B4-BE49-F238E27FC236}">
              <a16:creationId xmlns:a16="http://schemas.microsoft.com/office/drawing/2014/main" id="{00000000-0008-0000-0200-000009000000}"/>
            </a:ext>
          </a:extLst>
        </xdr:cNvPr>
        <xdr:cNvSpPr/>
      </xdr:nvSpPr>
      <xdr:spPr>
        <a:xfrm>
          <a:off x="14021343" y="8531807"/>
          <a:ext cx="1400084" cy="2154337"/>
        </a:xfrm>
        <a:prstGeom prst="wedgeRectCallout">
          <a:avLst>
            <a:gd name="adj1" fmla="val -172509"/>
            <a:gd name="adj2" fmla="val 7566"/>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marL="0" marR="0" indent="0" algn="l" defTabSz="914400" eaLnBrk="1" fontAlgn="auto" latinLnBrk="0" hangingPunct="1">
            <a:lnSpc>
              <a:spcPts val="1200"/>
            </a:lnSpc>
            <a:spcBef>
              <a:spcPts val="0"/>
            </a:spcBef>
            <a:spcAft>
              <a:spcPts val="0"/>
            </a:spcAft>
            <a:buClrTx/>
            <a:buSzTx/>
            <a:buFontTx/>
            <a:buNone/>
            <a:tabLst/>
            <a:defRPr/>
          </a:pP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令和</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８</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年度「三重県建設工事等入札参加資格者名簿」に記載された</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工事成績点を入力してください。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2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2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工事成績のない場合は、空白で結構です。</a:t>
          </a:r>
          <a:endParaRPr lang="ja-JP" altLang="ja-JP" sz="1200">
            <a:solidFill>
              <a:schemeClr val="tx1"/>
            </a:solidFill>
            <a:effectLst/>
            <a:latin typeface="BIZ UDゴシック" panose="020B0400000000000000" pitchFamily="49" charset="-128"/>
            <a:ea typeface="BIZ UDゴシック" panose="020B0400000000000000" pitchFamily="49" charset="-128"/>
          </a:endParaRPr>
        </a:p>
      </xdr:txBody>
    </xdr:sp>
    <xdr:clientData/>
  </xdr:oneCellAnchor>
  <xdr:oneCellAnchor>
    <xdr:from>
      <xdr:col>10</xdr:col>
      <xdr:colOff>67104</xdr:colOff>
      <xdr:row>29</xdr:row>
      <xdr:rowOff>270634</xdr:rowOff>
    </xdr:from>
    <xdr:ext cx="1382144" cy="2512786"/>
    <xdr:sp macro="" textlink="">
      <xdr:nvSpPr>
        <xdr:cNvPr id="10" name="四角形吹き出し 9">
          <a:extLst>
            <a:ext uri="{FF2B5EF4-FFF2-40B4-BE49-F238E27FC236}">
              <a16:creationId xmlns:a16="http://schemas.microsoft.com/office/drawing/2014/main" id="{00000000-0008-0000-0200-00000A000000}"/>
            </a:ext>
          </a:extLst>
        </xdr:cNvPr>
        <xdr:cNvSpPr/>
      </xdr:nvSpPr>
      <xdr:spPr>
        <a:xfrm>
          <a:off x="14047687" y="12208634"/>
          <a:ext cx="1382144" cy="2512786"/>
        </a:xfrm>
        <a:prstGeom prst="wedgeRectCallout">
          <a:avLst>
            <a:gd name="adj1" fmla="val -152936"/>
            <a:gd name="adj2" fmla="val 108485"/>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10</xdr:col>
      <xdr:colOff>85453</xdr:colOff>
      <xdr:row>3</xdr:row>
      <xdr:rowOff>149680</xdr:rowOff>
    </xdr:from>
    <xdr:to>
      <xdr:col>11</xdr:col>
      <xdr:colOff>653142</xdr:colOff>
      <xdr:row>12</xdr:row>
      <xdr:rowOff>302078</xdr:rowOff>
    </xdr:to>
    <xdr:sp macro="" textlink="">
      <xdr:nvSpPr>
        <xdr:cNvPr id="15" name="四角形吹き出し 14">
          <a:extLst>
            <a:ext uri="{FF2B5EF4-FFF2-40B4-BE49-F238E27FC236}">
              <a16:creationId xmlns:a16="http://schemas.microsoft.com/office/drawing/2014/main" id="{00000000-0008-0000-0200-00000F000000}"/>
            </a:ext>
          </a:extLst>
        </xdr:cNvPr>
        <xdr:cNvSpPr/>
      </xdr:nvSpPr>
      <xdr:spPr>
        <a:xfrm>
          <a:off x="14064524" y="1084037"/>
          <a:ext cx="1347832" cy="3790041"/>
        </a:xfrm>
        <a:prstGeom prst="wedgeRectCallout">
          <a:avLst>
            <a:gd name="adj1" fmla="val -149003"/>
            <a:gd name="adj2" fmla="val -2977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9</xdr:col>
      <xdr:colOff>289470</xdr:colOff>
      <xdr:row>0</xdr:row>
      <xdr:rowOff>90715</xdr:rowOff>
    </xdr:from>
    <xdr:to>
      <xdr:col>11</xdr:col>
      <xdr:colOff>653142</xdr:colOff>
      <xdr:row>1</xdr:row>
      <xdr:rowOff>103769</xdr:rowOff>
    </xdr:to>
    <xdr:sp macro="" textlink="">
      <xdr:nvSpPr>
        <xdr:cNvPr id="16" name="四角形吹き出し 15">
          <a:extLst>
            <a:ext uri="{FF2B5EF4-FFF2-40B4-BE49-F238E27FC236}">
              <a16:creationId xmlns:a16="http://schemas.microsoft.com/office/drawing/2014/main" id="{00000000-0008-0000-0200-000010000000}"/>
            </a:ext>
          </a:extLst>
        </xdr:cNvPr>
        <xdr:cNvSpPr/>
      </xdr:nvSpPr>
      <xdr:spPr>
        <a:xfrm>
          <a:off x="13179970" y="90715"/>
          <a:ext cx="2232386" cy="403125"/>
        </a:xfrm>
        <a:prstGeom prst="wedgeRectCallout">
          <a:avLst>
            <a:gd name="adj1" fmla="val -81953"/>
            <a:gd name="adj2" fmla="val 57902"/>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10</xdr:col>
      <xdr:colOff>70393</xdr:colOff>
      <xdr:row>36</xdr:row>
      <xdr:rowOff>22681</xdr:rowOff>
    </xdr:from>
    <xdr:ext cx="1369785" cy="3075215"/>
    <xdr:sp macro="" textlink="">
      <xdr:nvSpPr>
        <xdr:cNvPr id="17" name="四角形吹き出し 16">
          <a:extLst>
            <a:ext uri="{FF2B5EF4-FFF2-40B4-BE49-F238E27FC236}">
              <a16:creationId xmlns:a16="http://schemas.microsoft.com/office/drawing/2014/main" id="{00000000-0008-0000-0200-000011000000}"/>
            </a:ext>
          </a:extLst>
        </xdr:cNvPr>
        <xdr:cNvSpPr/>
      </xdr:nvSpPr>
      <xdr:spPr>
        <a:xfrm>
          <a:off x="14049464" y="14074324"/>
          <a:ext cx="1369785" cy="3075215"/>
        </a:xfrm>
        <a:prstGeom prst="wedgeRectCallout">
          <a:avLst>
            <a:gd name="adj1" fmla="val -147966"/>
            <a:gd name="adj2" fmla="val 1998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14</xdr:col>
      <xdr:colOff>247650</xdr:colOff>
      <xdr:row>8</xdr:row>
      <xdr:rowOff>7937</xdr:rowOff>
    </xdr:from>
    <xdr:to>
      <xdr:col>30</xdr:col>
      <xdr:colOff>4931</xdr:colOff>
      <xdr:row>10</xdr:row>
      <xdr:rowOff>117474</xdr:rowOff>
    </xdr:to>
    <xdr:sp macro="" textlink="">
      <xdr:nvSpPr>
        <xdr:cNvPr id="7" name="AutoShape 3">
          <a:extLst>
            <a:ext uri="{FF2B5EF4-FFF2-40B4-BE49-F238E27FC236}">
              <a16:creationId xmlns:a16="http://schemas.microsoft.com/office/drawing/2014/main" id="{00000000-0008-0000-0300-000007000000}"/>
            </a:ext>
          </a:extLst>
        </xdr:cNvPr>
        <xdr:cNvSpPr>
          <a:spLocks noChangeArrowheads="1"/>
        </xdr:cNvSpPr>
      </xdr:nvSpPr>
      <xdr:spPr bwMode="auto">
        <a:xfrm>
          <a:off x="4025900" y="1976437"/>
          <a:ext cx="4075281" cy="617537"/>
        </a:xfrm>
        <a:prstGeom prst="wedgeRectCallout">
          <a:avLst>
            <a:gd name="adj1" fmla="val 51198"/>
            <a:gd name="adj2" fmla="val 14007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評価対象として添付する項目について、プルダウンで「○」を選択してください。（最大４点）</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５点以上選択した場合、注意喚起として赤色で表示されます。</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25</xdr:col>
      <xdr:colOff>173038</xdr:colOff>
      <xdr:row>5</xdr:row>
      <xdr:rowOff>80962</xdr:rowOff>
    </xdr:from>
    <xdr:to>
      <xdr:col>34</xdr:col>
      <xdr:colOff>169253</xdr:colOff>
      <xdr:row>7</xdr:row>
      <xdr:rowOff>23812</xdr:rowOff>
    </xdr:to>
    <xdr:sp macro="" textlink="">
      <xdr:nvSpPr>
        <xdr:cNvPr id="9" name="AutoShape 3">
          <a:extLst>
            <a:ext uri="{FF2B5EF4-FFF2-40B4-BE49-F238E27FC236}">
              <a16:creationId xmlns:a16="http://schemas.microsoft.com/office/drawing/2014/main" id="{00000000-0008-0000-0300-000009000000}"/>
            </a:ext>
          </a:extLst>
        </xdr:cNvPr>
        <xdr:cNvSpPr>
          <a:spLocks noChangeArrowheads="1"/>
        </xdr:cNvSpPr>
      </xdr:nvSpPr>
      <xdr:spPr bwMode="auto">
        <a:xfrm>
          <a:off x="6919913" y="1287462"/>
          <a:ext cx="2425090" cy="450850"/>
        </a:xfrm>
        <a:prstGeom prst="wedgeRectCallout">
          <a:avLst>
            <a:gd name="adj1" fmla="val 34221"/>
            <a:gd name="adj2" fmla="val 33437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統計上必要なため、実績について、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有無を選択してください。</a:t>
          </a:r>
          <a:endParaRPr lang="ja-JP" altLang="en-US" b="0">
            <a:latin typeface="BIZ UDゴシック" panose="020B0400000000000000" pitchFamily="49" charset="-128"/>
            <a:ea typeface="BIZ UDゴシック" panose="020B0400000000000000" pitchFamily="49"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21</xdr:col>
      <xdr:colOff>101600</xdr:colOff>
      <xdr:row>0</xdr:row>
      <xdr:rowOff>88900</xdr:rowOff>
    </xdr:from>
    <xdr:to>
      <xdr:col>33</xdr:col>
      <xdr:colOff>220174</xdr:colOff>
      <xdr:row>2</xdr:row>
      <xdr:rowOff>62443</xdr:rowOff>
    </xdr:to>
    <xdr:sp macro="" textlink="">
      <xdr:nvSpPr>
        <xdr:cNvPr id="9" name="AutoShape 3">
          <a:extLst>
            <a:ext uri="{FF2B5EF4-FFF2-40B4-BE49-F238E27FC236}">
              <a16:creationId xmlns:a16="http://schemas.microsoft.com/office/drawing/2014/main" id="{00000000-0008-0000-0400-000009000000}"/>
            </a:ext>
          </a:extLst>
        </xdr:cNvPr>
        <xdr:cNvSpPr>
          <a:spLocks noChangeArrowheads="1"/>
        </xdr:cNvSpPr>
      </xdr:nvSpPr>
      <xdr:spPr bwMode="auto">
        <a:xfrm>
          <a:off x="5835650" y="88900"/>
          <a:ext cx="3395174" cy="595843"/>
        </a:xfrm>
        <a:prstGeom prst="wedgeRectCallout">
          <a:avLst>
            <a:gd name="adj1" fmla="val 26407"/>
            <a:gd name="adj2" fmla="val 10733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生年月日については、審査・評価とは関係ありませんが、統計上必要なため、記載してください。</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例：</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1900</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年</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4</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月</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日</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21</xdr:col>
      <xdr:colOff>127000</xdr:colOff>
      <xdr:row>6</xdr:row>
      <xdr:rowOff>62441</xdr:rowOff>
    </xdr:from>
    <xdr:to>
      <xdr:col>32</xdr:col>
      <xdr:colOff>130175</xdr:colOff>
      <xdr:row>9</xdr:row>
      <xdr:rowOff>47897</xdr:rowOff>
    </xdr:to>
    <xdr:sp macro="" textlink="">
      <xdr:nvSpPr>
        <xdr:cNvPr id="10" name="AutoShape 3">
          <a:extLst>
            <a:ext uri="{FF2B5EF4-FFF2-40B4-BE49-F238E27FC236}">
              <a16:creationId xmlns:a16="http://schemas.microsoft.com/office/drawing/2014/main" id="{00000000-0008-0000-0400-00000A000000}"/>
            </a:ext>
          </a:extLst>
        </xdr:cNvPr>
        <xdr:cNvSpPr>
          <a:spLocks noChangeArrowheads="1"/>
        </xdr:cNvSpPr>
      </xdr:nvSpPr>
      <xdr:spPr bwMode="auto">
        <a:xfrm>
          <a:off x="5861050" y="1726141"/>
          <a:ext cx="3006725" cy="976056"/>
        </a:xfrm>
        <a:prstGeom prst="wedgeRectCallout">
          <a:avLst>
            <a:gd name="adj1" fmla="val -51813"/>
            <a:gd name="adj2" fmla="val -104111"/>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工事実績・ＣＰＤ取組実績が無い場合でも、配置予定技術者の氏名は必ず記載してください。</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記載がない場合、入札に参加できません。</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＜参考＞入札公告 ３．</a:t>
          </a:r>
          <a:r>
            <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(3)</a:t>
          </a: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イ</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xdr:txBody>
    </xdr:sp>
    <xdr:clientData/>
  </xdr:twoCellAnchor>
  <xdr:twoCellAnchor>
    <xdr:from>
      <xdr:col>19</xdr:col>
      <xdr:colOff>44450</xdr:colOff>
      <xdr:row>15</xdr:row>
      <xdr:rowOff>184152</xdr:rowOff>
    </xdr:from>
    <xdr:to>
      <xdr:col>30</xdr:col>
      <xdr:colOff>61912</xdr:colOff>
      <xdr:row>19</xdr:row>
      <xdr:rowOff>33339</xdr:rowOff>
    </xdr:to>
    <xdr:grpSp>
      <xdr:nvGrpSpPr>
        <xdr:cNvPr id="13" name="グループ化 12">
          <a:extLst>
            <a:ext uri="{FF2B5EF4-FFF2-40B4-BE49-F238E27FC236}">
              <a16:creationId xmlns:a16="http://schemas.microsoft.com/office/drawing/2014/main" id="{00000000-0008-0000-0400-00000D000000}"/>
            </a:ext>
          </a:extLst>
        </xdr:cNvPr>
        <xdr:cNvGrpSpPr/>
      </xdr:nvGrpSpPr>
      <xdr:grpSpPr>
        <a:xfrm>
          <a:off x="5172075" y="4859340"/>
          <a:ext cx="2986087" cy="801687"/>
          <a:chOff x="5002809" y="5170018"/>
          <a:chExt cx="3091637" cy="767479"/>
        </a:xfrm>
      </xdr:grpSpPr>
      <xdr:sp macro="" textlink="">
        <xdr:nvSpPr>
          <xdr:cNvPr id="14" name="AutoShape 3">
            <a:extLst>
              <a:ext uri="{FF2B5EF4-FFF2-40B4-BE49-F238E27FC236}">
                <a16:creationId xmlns:a16="http://schemas.microsoft.com/office/drawing/2014/main" id="{00000000-0008-0000-0400-00000E000000}"/>
              </a:ext>
            </a:extLst>
          </xdr:cNvPr>
          <xdr:cNvSpPr>
            <a:spLocks noChangeArrowheads="1"/>
          </xdr:cNvSpPr>
        </xdr:nvSpPr>
        <xdr:spPr bwMode="auto">
          <a:xfrm>
            <a:off x="5002809" y="5710891"/>
            <a:ext cx="3091637" cy="226606"/>
          </a:xfrm>
          <a:prstGeom prst="wedgeRectCallout">
            <a:avLst>
              <a:gd name="adj1" fmla="val -25271"/>
              <a:gd name="adj2" fmla="val -269543"/>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horzOverflow="clip" wrap="none" lIns="27432" tIns="18288" rIns="0" bIns="0" anchor="ctr" upright="1">
            <a:noAutofit/>
          </a:bodyPr>
          <a:lstStyle/>
          <a:p>
            <a:pPr algn="ctr"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自動計算されます（小数第４位以下切り捨て）</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15" name="フリーフォーム 14">
            <a:extLst>
              <a:ext uri="{FF2B5EF4-FFF2-40B4-BE49-F238E27FC236}">
                <a16:creationId xmlns:a16="http://schemas.microsoft.com/office/drawing/2014/main" id="{00000000-0008-0000-0400-00000F000000}"/>
              </a:ext>
            </a:extLst>
          </xdr:cNvPr>
          <xdr:cNvSpPr/>
        </xdr:nvSpPr>
        <xdr:spPr>
          <a:xfrm>
            <a:off x="7029450" y="5170018"/>
            <a:ext cx="482600" cy="558800"/>
          </a:xfrm>
          <a:custGeom>
            <a:avLst/>
            <a:gdLst>
              <a:gd name="connsiteX0" fmla="*/ 0 w 558800"/>
              <a:gd name="connsiteY0" fmla="*/ 711200 h 711200"/>
              <a:gd name="connsiteX1" fmla="*/ 469900 w 558800"/>
              <a:gd name="connsiteY1" fmla="*/ 0 h 711200"/>
              <a:gd name="connsiteX2" fmla="*/ 558800 w 558800"/>
              <a:gd name="connsiteY2" fmla="*/ 704850 h 711200"/>
            </a:gdLst>
            <a:ahLst/>
            <a:cxnLst>
              <a:cxn ang="0">
                <a:pos x="connsiteX0" y="connsiteY0"/>
              </a:cxn>
              <a:cxn ang="0">
                <a:pos x="connsiteX1" y="connsiteY1"/>
              </a:cxn>
              <a:cxn ang="0">
                <a:pos x="connsiteX2" y="connsiteY2"/>
              </a:cxn>
            </a:cxnLst>
            <a:rect l="l" t="t" r="r" b="b"/>
            <a:pathLst>
              <a:path w="558800" h="711200">
                <a:moveTo>
                  <a:pt x="0" y="711200"/>
                </a:moveTo>
                <a:lnTo>
                  <a:pt x="469900" y="0"/>
                </a:lnTo>
                <a:lnTo>
                  <a:pt x="558800" y="704850"/>
                </a:lnTo>
              </a:path>
            </a:pathLst>
          </a:cu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52</xdr:col>
      <xdr:colOff>0</xdr:colOff>
      <xdr:row>16</xdr:row>
      <xdr:rowOff>0</xdr:rowOff>
    </xdr:from>
    <xdr:to>
      <xdr:col>96</xdr:col>
      <xdr:colOff>45886</xdr:colOff>
      <xdr:row>45</xdr:row>
      <xdr:rowOff>85725</xdr:rowOff>
    </xdr:to>
    <xdr:grpSp>
      <xdr:nvGrpSpPr>
        <xdr:cNvPr id="22" name="グループ化 21">
          <a:extLst>
            <a:ext uri="{FF2B5EF4-FFF2-40B4-BE49-F238E27FC236}">
              <a16:creationId xmlns:a16="http://schemas.microsoft.com/office/drawing/2014/main" id="{00000000-0008-0000-0600-000016000000}"/>
            </a:ext>
          </a:extLst>
        </xdr:cNvPr>
        <xdr:cNvGrpSpPr/>
      </xdr:nvGrpSpPr>
      <xdr:grpSpPr>
        <a:xfrm>
          <a:off x="7016750" y="2971800"/>
          <a:ext cx="6192686" cy="4689475"/>
          <a:chOff x="6997700" y="3026228"/>
          <a:chExt cx="6192686" cy="4689475"/>
        </a:xfrm>
      </xdr:grpSpPr>
      <xdr:grpSp>
        <xdr:nvGrpSpPr>
          <xdr:cNvPr id="23" name="グループ化 22">
            <a:extLst>
              <a:ext uri="{FF2B5EF4-FFF2-40B4-BE49-F238E27FC236}">
                <a16:creationId xmlns:a16="http://schemas.microsoft.com/office/drawing/2014/main" id="{00000000-0008-0000-0600-000017000000}"/>
              </a:ext>
            </a:extLst>
          </xdr:cNvPr>
          <xdr:cNvGrpSpPr/>
        </xdr:nvGrpSpPr>
        <xdr:grpSpPr>
          <a:xfrm>
            <a:off x="6997700" y="3026228"/>
            <a:ext cx="6189571" cy="4689475"/>
            <a:chOff x="7000874" y="3025775"/>
            <a:chExt cx="6189571" cy="4689475"/>
          </a:xfrm>
        </xdr:grpSpPr>
        <xdr:pic>
          <xdr:nvPicPr>
            <xdr:cNvPr id="26" name="図 25">
              <a:extLst>
                <a:ext uri="{FF2B5EF4-FFF2-40B4-BE49-F238E27FC236}">
                  <a16:creationId xmlns:a16="http://schemas.microsoft.com/office/drawing/2014/main" id="{00000000-0008-0000-0600-00001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00874" y="3025775"/>
              <a:ext cx="4077142" cy="4689475"/>
            </a:xfrm>
            <a:prstGeom prst="rect">
              <a:avLst/>
            </a:prstGeom>
            <a:noFill/>
            <a:extLst>
              <a:ext uri="{909E8E84-426E-40DD-AFC4-6F175D3DCCD1}">
                <a14:hiddenFill xmlns:a14="http://schemas.microsoft.com/office/drawing/2010/main">
                  <a:solidFill>
                    <a:srgbClr val="FFFFFF"/>
                  </a:solidFill>
                </a14:hiddenFill>
              </a:ext>
            </a:extLst>
          </xdr:spPr>
        </xdr:pic>
        <xdr:cxnSp macro="">
          <xdr:nvCxnSpPr>
            <xdr:cNvPr id="27" name="直線矢印コネクタ 26">
              <a:extLst>
                <a:ext uri="{FF2B5EF4-FFF2-40B4-BE49-F238E27FC236}">
                  <a16:creationId xmlns:a16="http://schemas.microsoft.com/office/drawing/2014/main" id="{00000000-0008-0000-0600-00001B000000}"/>
                </a:ext>
              </a:extLst>
            </xdr:cNvPr>
            <xdr:cNvCxnSpPr/>
          </xdr:nvCxnSpPr>
          <xdr:spPr>
            <a:xfrm flipH="1">
              <a:off x="10446026" y="3893030"/>
              <a:ext cx="1471006" cy="567142"/>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8" name="テキスト ボックス 27">
              <a:extLst>
                <a:ext uri="{FF2B5EF4-FFF2-40B4-BE49-F238E27FC236}">
                  <a16:creationId xmlns:a16="http://schemas.microsoft.com/office/drawing/2014/main" id="{00000000-0008-0000-0600-00001C000000}"/>
                </a:ext>
              </a:extLst>
            </xdr:cNvPr>
            <xdr:cNvSpPr txBox="1"/>
          </xdr:nvSpPr>
          <xdr:spPr>
            <a:xfrm>
              <a:off x="11264633" y="3389582"/>
              <a:ext cx="1925812" cy="543391"/>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4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例１</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行を挿入して、</a:t>
              </a:r>
              <a:endParaRPr kumimoji="1" lang="en-US" altLang="ja-JP" sz="1050">
                <a:solidFill>
                  <a:srgbClr val="FF0000"/>
                </a:solidFill>
                <a:latin typeface="BIZ UDゴシック" panose="020B0400000000000000" pitchFamily="49" charset="-128"/>
                <a:ea typeface="BIZ UDゴシック" panose="020B0400000000000000" pitchFamily="49" charset="-128"/>
              </a:endParaRPr>
            </a:p>
            <a:p>
              <a:r>
                <a:rPr kumimoji="1" lang="ja-JP" altLang="en-US" sz="1050">
                  <a:solidFill>
                    <a:srgbClr val="FF0000"/>
                  </a:solidFill>
                  <a:latin typeface="BIZ UDゴシック" panose="020B0400000000000000" pitchFamily="49" charset="-128"/>
                  <a:ea typeface="BIZ UDゴシック" panose="020B0400000000000000" pitchFamily="49" charset="-128"/>
                </a:rPr>
                <a:t>５行を超えて記載している。</a:t>
              </a:r>
            </a:p>
          </xdr:txBody>
        </xdr:sp>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11266708" y="5178364"/>
              <a:ext cx="1917160" cy="665971"/>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例２</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提案毎の行を増減して、３つの提案を１５行で記載している。</a:t>
              </a:r>
            </a:p>
          </xdr:txBody>
        </xdr:sp>
        <xdr:cxnSp macro="">
          <xdr:nvCxnSpPr>
            <xdr:cNvPr id="30" name="直線矢印コネクタ 29">
              <a:extLst>
                <a:ext uri="{FF2B5EF4-FFF2-40B4-BE49-F238E27FC236}">
                  <a16:creationId xmlns:a16="http://schemas.microsoft.com/office/drawing/2014/main" id="{00000000-0008-0000-0600-00001E000000}"/>
                </a:ext>
              </a:extLst>
            </xdr:cNvPr>
            <xdr:cNvCxnSpPr/>
          </xdr:nvCxnSpPr>
          <xdr:spPr>
            <a:xfrm flipH="1" flipV="1">
              <a:off x="10468839" y="5477658"/>
              <a:ext cx="804355" cy="39868"/>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31" name="直線矢印コネクタ 30">
              <a:extLst>
                <a:ext uri="{FF2B5EF4-FFF2-40B4-BE49-F238E27FC236}">
                  <a16:creationId xmlns:a16="http://schemas.microsoft.com/office/drawing/2014/main" id="{00000000-0008-0000-0600-00001F000000}"/>
                </a:ext>
              </a:extLst>
            </xdr:cNvPr>
            <xdr:cNvCxnSpPr>
              <a:stCxn id="29" idx="1"/>
            </xdr:cNvCxnSpPr>
          </xdr:nvCxnSpPr>
          <xdr:spPr>
            <a:xfrm flipH="1">
              <a:off x="10455803" y="5520614"/>
              <a:ext cx="810909" cy="462519"/>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grpSp>
      <xdr:cxnSp macro="">
        <xdr:nvCxnSpPr>
          <xdr:cNvPr id="24" name="直線矢印コネクタ 23">
            <a:extLst>
              <a:ext uri="{FF2B5EF4-FFF2-40B4-BE49-F238E27FC236}">
                <a16:creationId xmlns:a16="http://schemas.microsoft.com/office/drawing/2014/main" id="{00000000-0008-0000-0600-000018000000}"/>
              </a:ext>
            </a:extLst>
          </xdr:cNvPr>
          <xdr:cNvCxnSpPr/>
        </xdr:nvCxnSpPr>
        <xdr:spPr>
          <a:xfrm flipH="1">
            <a:off x="10468839" y="6957279"/>
            <a:ext cx="1189839" cy="579496"/>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5" name="テキスト ボックス 24">
            <a:extLst>
              <a:ext uri="{FF2B5EF4-FFF2-40B4-BE49-F238E27FC236}">
                <a16:creationId xmlns:a16="http://schemas.microsoft.com/office/drawing/2014/main" id="{00000000-0008-0000-0600-000019000000}"/>
              </a:ext>
            </a:extLst>
          </xdr:cNvPr>
          <xdr:cNvSpPr txBox="1"/>
        </xdr:nvSpPr>
        <xdr:spPr>
          <a:xfrm>
            <a:off x="11273226" y="6806229"/>
            <a:ext cx="1917160" cy="672148"/>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例３</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文字のポイントを小さくして、５行で記載している。</a:t>
            </a:r>
          </a:p>
        </xdr:txBody>
      </xdr:sp>
    </xdr:grpSp>
    <xdr:clientData/>
  </xdr:twoCellAnchor>
  <xdr:twoCellAnchor>
    <xdr:from>
      <xdr:col>11</xdr:col>
      <xdr:colOff>124461</xdr:colOff>
      <xdr:row>8</xdr:row>
      <xdr:rowOff>95250</xdr:rowOff>
    </xdr:from>
    <xdr:to>
      <xdr:col>35</xdr:col>
      <xdr:colOff>86382</xdr:colOff>
      <xdr:row>14</xdr:row>
      <xdr:rowOff>114379</xdr:rowOff>
    </xdr:to>
    <xdr:sp macro="" textlink="">
      <xdr:nvSpPr>
        <xdr:cNvPr id="3" name="テキスト ボックス 2">
          <a:extLst>
            <a:ext uri="{FF2B5EF4-FFF2-40B4-BE49-F238E27FC236}">
              <a16:creationId xmlns:a16="http://schemas.microsoft.com/office/drawing/2014/main" id="{00000000-0008-0000-0600-000003000000}"/>
            </a:ext>
          </a:extLst>
        </xdr:cNvPr>
        <xdr:cNvSpPr txBox="1"/>
      </xdr:nvSpPr>
      <xdr:spPr>
        <a:xfrm>
          <a:off x="1423036" y="1806575"/>
          <a:ext cx="3324224" cy="96202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900"/>
            </a:lnSpc>
          </a:pPr>
          <a:r>
            <a:rPr kumimoji="1" lang="ja-JP" altLang="en-US" sz="1600">
              <a:solidFill>
                <a:srgbClr val="FF0000"/>
              </a:solidFill>
              <a:latin typeface="BIZ UDゴシック" panose="020B0400000000000000" pitchFamily="49" charset="-128"/>
              <a:ea typeface="BIZ UDゴシック" panose="020B0400000000000000" pitchFamily="49" charset="-128"/>
            </a:rPr>
            <a:t>次ページの</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特記課題の注意事項</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を必ず読んでください。</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41274</xdr:colOff>
      <xdr:row>12</xdr:row>
      <xdr:rowOff>114300</xdr:rowOff>
    </xdr:from>
    <xdr:to>
      <xdr:col>36</xdr:col>
      <xdr:colOff>88899</xdr:colOff>
      <xdr:row>18</xdr:row>
      <xdr:rowOff>123825</xdr:rowOff>
    </xdr:to>
    <xdr:sp macro="" textlink="">
      <xdr:nvSpPr>
        <xdr:cNvPr id="2" name="テキスト ボックス 1">
          <a:extLst>
            <a:ext uri="{FF2B5EF4-FFF2-40B4-BE49-F238E27FC236}">
              <a16:creationId xmlns:a16="http://schemas.microsoft.com/office/drawing/2014/main" id="{00000000-0008-0000-0700-000002000000}"/>
            </a:ext>
          </a:extLst>
        </xdr:cNvPr>
        <xdr:cNvSpPr txBox="1"/>
      </xdr:nvSpPr>
      <xdr:spPr>
        <a:xfrm>
          <a:off x="1438274" y="2374900"/>
          <a:ext cx="3679825" cy="96202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900"/>
            </a:lnSpc>
          </a:pPr>
          <a:r>
            <a:rPr kumimoji="1" lang="ja-JP" altLang="en-US" sz="1600">
              <a:solidFill>
                <a:srgbClr val="FF0000"/>
              </a:solidFill>
              <a:latin typeface="+mn-ea"/>
              <a:ea typeface="+mn-ea"/>
            </a:rPr>
            <a:t>補足説明は１ページに記載してください。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61"/>
  <sheetViews>
    <sheetView tabSelected="1" view="pageBreakPreview" zoomScale="60" zoomScaleNormal="75" workbookViewId="0">
      <selection activeCell="M11" sqref="M11:M16"/>
    </sheetView>
  </sheetViews>
  <sheetFormatPr defaultColWidth="9" defaultRowHeight="13" x14ac:dyDescent="0.2"/>
  <cols>
    <col min="1" max="1" width="2.453125" style="120" customWidth="1"/>
    <col min="2" max="3" width="8.453125" style="120" customWidth="1"/>
    <col min="4" max="4" width="18.7265625" style="120" customWidth="1"/>
    <col min="5" max="5" width="64.7265625" style="120" customWidth="1"/>
    <col min="6" max="6" width="36.7265625" style="120" customWidth="1"/>
    <col min="7" max="9" width="10.26953125" style="120" customWidth="1"/>
    <col min="10" max="10" width="10.26953125" style="137" customWidth="1"/>
    <col min="11" max="11" width="10.26953125" style="120" customWidth="1"/>
    <col min="12" max="12" width="12.453125" style="137" customWidth="1"/>
    <col min="13" max="13" width="250.7265625" style="120" customWidth="1"/>
    <col min="14" max="16384" width="9" style="120"/>
  </cols>
  <sheetData>
    <row r="1" spans="2:14" ht="14.5" thickBot="1" x14ac:dyDescent="0.25">
      <c r="E1" s="159"/>
      <c r="M1" s="180" t="s">
        <v>247</v>
      </c>
    </row>
    <row r="2" spans="2:14" ht="41.25" customHeight="1" thickBot="1" x14ac:dyDescent="0.25">
      <c r="B2" s="314" t="s">
        <v>0</v>
      </c>
      <c r="C2" s="315"/>
      <c r="D2" s="53" t="s">
        <v>248</v>
      </c>
      <c r="F2" s="54"/>
      <c r="G2" s="53" t="s">
        <v>1</v>
      </c>
      <c r="H2" s="54"/>
      <c r="I2" s="181" t="s">
        <v>244</v>
      </c>
      <c r="J2" s="182"/>
      <c r="K2" s="182"/>
      <c r="M2" s="53"/>
      <c r="N2" s="53"/>
    </row>
    <row r="3" spans="2:14" s="63" customFormat="1" ht="20.149999999999999" customHeight="1" x14ac:dyDescent="0.2">
      <c r="B3" s="335" t="s">
        <v>2</v>
      </c>
      <c r="C3" s="336"/>
      <c r="D3" s="332" t="s">
        <v>3</v>
      </c>
      <c r="E3" s="332" t="s">
        <v>4</v>
      </c>
      <c r="F3" s="358" t="s">
        <v>5</v>
      </c>
      <c r="G3" s="359"/>
      <c r="H3" s="360"/>
      <c r="I3" s="356" t="s">
        <v>6</v>
      </c>
      <c r="J3" s="330"/>
      <c r="K3" s="331"/>
      <c r="L3" s="306" t="s">
        <v>7</v>
      </c>
      <c r="M3" s="332" t="s">
        <v>8</v>
      </c>
    </row>
    <row r="4" spans="2:14" s="63" customFormat="1" ht="30" customHeight="1" thickBot="1" x14ac:dyDescent="0.25">
      <c r="B4" s="337"/>
      <c r="C4" s="338"/>
      <c r="D4" s="333"/>
      <c r="E4" s="333"/>
      <c r="F4" s="337"/>
      <c r="G4" s="361"/>
      <c r="H4" s="338"/>
      <c r="I4" s="55" t="s">
        <v>9</v>
      </c>
      <c r="J4" s="55" t="s">
        <v>10</v>
      </c>
      <c r="K4" s="56" t="s">
        <v>11</v>
      </c>
      <c r="L4" s="304"/>
      <c r="M4" s="333"/>
    </row>
    <row r="5" spans="2:14" s="63" customFormat="1" ht="30" customHeight="1" thickTop="1" x14ac:dyDescent="0.2">
      <c r="B5" s="309" t="s">
        <v>12</v>
      </c>
      <c r="C5" s="390" t="s">
        <v>13</v>
      </c>
      <c r="D5" s="303" t="s">
        <v>249</v>
      </c>
      <c r="E5" s="334" t="s">
        <v>14</v>
      </c>
      <c r="F5" s="316" t="s">
        <v>245</v>
      </c>
      <c r="G5" s="317"/>
      <c r="H5" s="318"/>
      <c r="I5" s="176">
        <v>10</v>
      </c>
      <c r="J5" s="357">
        <v>10</v>
      </c>
      <c r="K5" s="381">
        <f>SUM(J5:J33)</f>
        <v>73</v>
      </c>
      <c r="L5" s="303" t="s">
        <v>15</v>
      </c>
      <c r="M5" s="344" t="s">
        <v>250</v>
      </c>
    </row>
    <row r="6" spans="2:14" s="63" customFormat="1" ht="30" customHeight="1" x14ac:dyDescent="0.2">
      <c r="B6" s="310"/>
      <c r="C6" s="391"/>
      <c r="D6" s="304"/>
      <c r="E6" s="307"/>
      <c r="F6" s="329" t="s">
        <v>246</v>
      </c>
      <c r="G6" s="330"/>
      <c r="H6" s="331"/>
      <c r="I6" s="57">
        <v>5</v>
      </c>
      <c r="J6" s="349"/>
      <c r="K6" s="382"/>
      <c r="L6" s="304"/>
      <c r="M6" s="343"/>
    </row>
    <row r="7" spans="2:14" s="63" customFormat="1" ht="30" customHeight="1" x14ac:dyDescent="0.2">
      <c r="B7" s="310"/>
      <c r="C7" s="391"/>
      <c r="D7" s="305"/>
      <c r="E7" s="307"/>
      <c r="F7" s="329" t="s">
        <v>16</v>
      </c>
      <c r="G7" s="330"/>
      <c r="H7" s="331"/>
      <c r="I7" s="57">
        <v>0</v>
      </c>
      <c r="J7" s="349"/>
      <c r="K7" s="382"/>
      <c r="L7" s="304"/>
      <c r="M7" s="343"/>
    </row>
    <row r="8" spans="2:14" s="63" customFormat="1" ht="40.15" customHeight="1" x14ac:dyDescent="0.2">
      <c r="B8" s="310"/>
      <c r="C8" s="391"/>
      <c r="D8" s="304" t="s">
        <v>251</v>
      </c>
      <c r="E8" s="306" t="s">
        <v>17</v>
      </c>
      <c r="F8" s="329" t="s">
        <v>18</v>
      </c>
      <c r="G8" s="330"/>
      <c r="H8" s="331"/>
      <c r="I8" s="58">
        <v>6</v>
      </c>
      <c r="J8" s="348">
        <v>6</v>
      </c>
      <c r="K8" s="382"/>
      <c r="L8" s="304"/>
      <c r="M8" s="342" t="s">
        <v>252</v>
      </c>
    </row>
    <row r="9" spans="2:14" s="63" customFormat="1" ht="40.15" customHeight="1" x14ac:dyDescent="0.2">
      <c r="B9" s="310"/>
      <c r="C9" s="391"/>
      <c r="D9" s="304"/>
      <c r="E9" s="304"/>
      <c r="F9" s="329" t="s">
        <v>19</v>
      </c>
      <c r="G9" s="330"/>
      <c r="H9" s="331"/>
      <c r="I9" s="58">
        <v>3</v>
      </c>
      <c r="J9" s="349"/>
      <c r="K9" s="382"/>
      <c r="L9" s="304"/>
      <c r="M9" s="343"/>
    </row>
    <row r="10" spans="2:14" s="63" customFormat="1" ht="40.15" customHeight="1" x14ac:dyDescent="0.2">
      <c r="B10" s="310"/>
      <c r="C10" s="391"/>
      <c r="D10" s="304"/>
      <c r="E10" s="304"/>
      <c r="F10" s="350" t="s">
        <v>20</v>
      </c>
      <c r="G10" s="351"/>
      <c r="H10" s="352"/>
      <c r="I10" s="58">
        <v>0</v>
      </c>
      <c r="J10" s="349"/>
      <c r="K10" s="382"/>
      <c r="L10" s="304"/>
      <c r="M10" s="343"/>
    </row>
    <row r="11" spans="2:14" s="63" customFormat="1" ht="95.15" customHeight="1" x14ac:dyDescent="0.2">
      <c r="B11" s="310"/>
      <c r="C11" s="392" t="s">
        <v>21</v>
      </c>
      <c r="D11" s="306" t="s">
        <v>253</v>
      </c>
      <c r="E11" s="384" t="s">
        <v>23</v>
      </c>
      <c r="F11" s="353" t="s">
        <v>24</v>
      </c>
      <c r="G11" s="354"/>
      <c r="H11" s="354"/>
      <c r="I11" s="355"/>
      <c r="J11" s="362">
        <v>4</v>
      </c>
      <c r="K11" s="382"/>
      <c r="L11" s="304"/>
      <c r="M11" s="365" t="s">
        <v>254</v>
      </c>
    </row>
    <row r="12" spans="2:14" s="63" customFormat="1" ht="95.15" customHeight="1" x14ac:dyDescent="0.2">
      <c r="B12" s="310"/>
      <c r="C12" s="391"/>
      <c r="D12" s="307"/>
      <c r="E12" s="385"/>
      <c r="F12" s="312" t="s">
        <v>25</v>
      </c>
      <c r="G12" s="312"/>
      <c r="H12" s="312"/>
      <c r="I12" s="59">
        <v>4</v>
      </c>
      <c r="J12" s="349"/>
      <c r="K12" s="382"/>
      <c r="L12" s="304"/>
      <c r="M12" s="366"/>
    </row>
    <row r="13" spans="2:14" s="63" customFormat="1" ht="95.15" customHeight="1" x14ac:dyDescent="0.2">
      <c r="B13" s="310"/>
      <c r="C13" s="391"/>
      <c r="D13" s="307"/>
      <c r="E13" s="385"/>
      <c r="F13" s="312" t="s">
        <v>26</v>
      </c>
      <c r="G13" s="312"/>
      <c r="H13" s="312"/>
      <c r="I13" s="59">
        <v>3</v>
      </c>
      <c r="J13" s="349"/>
      <c r="K13" s="382"/>
      <c r="L13" s="304"/>
      <c r="M13" s="366"/>
    </row>
    <row r="14" spans="2:14" s="63" customFormat="1" ht="95.15" customHeight="1" x14ac:dyDescent="0.2">
      <c r="B14" s="310"/>
      <c r="C14" s="391"/>
      <c r="D14" s="307"/>
      <c r="E14" s="385"/>
      <c r="F14" s="312" t="s">
        <v>27</v>
      </c>
      <c r="G14" s="312"/>
      <c r="H14" s="312"/>
      <c r="I14" s="59">
        <v>2</v>
      </c>
      <c r="J14" s="349"/>
      <c r="K14" s="382"/>
      <c r="L14" s="304"/>
      <c r="M14" s="366"/>
    </row>
    <row r="15" spans="2:14" s="63" customFormat="1" ht="95.15" customHeight="1" x14ac:dyDescent="0.2">
      <c r="B15" s="310"/>
      <c r="C15" s="391"/>
      <c r="D15" s="307"/>
      <c r="E15" s="385"/>
      <c r="F15" s="312" t="s">
        <v>28</v>
      </c>
      <c r="G15" s="312"/>
      <c r="H15" s="312"/>
      <c r="I15" s="59">
        <v>1</v>
      </c>
      <c r="J15" s="349"/>
      <c r="K15" s="382"/>
      <c r="L15" s="304"/>
      <c r="M15" s="366"/>
    </row>
    <row r="16" spans="2:14" s="63" customFormat="1" ht="95.15" customHeight="1" x14ac:dyDescent="0.2">
      <c r="B16" s="310"/>
      <c r="C16" s="391"/>
      <c r="D16" s="307"/>
      <c r="E16" s="386"/>
      <c r="F16" s="312" t="s">
        <v>29</v>
      </c>
      <c r="G16" s="312"/>
      <c r="H16" s="312"/>
      <c r="I16" s="59">
        <v>0</v>
      </c>
      <c r="J16" s="349"/>
      <c r="K16" s="382"/>
      <c r="L16" s="304"/>
      <c r="M16" s="367"/>
    </row>
    <row r="17" spans="2:13" s="63" customFormat="1" ht="50.15" customHeight="1" x14ac:dyDescent="0.2">
      <c r="B17" s="310"/>
      <c r="C17" s="391"/>
      <c r="D17" s="307"/>
      <c r="E17" s="306" t="s">
        <v>30</v>
      </c>
      <c r="F17" s="329" t="s">
        <v>255</v>
      </c>
      <c r="G17" s="330"/>
      <c r="H17" s="331"/>
      <c r="I17" s="191">
        <v>5</v>
      </c>
      <c r="J17" s="348">
        <v>5</v>
      </c>
      <c r="K17" s="382"/>
      <c r="L17" s="304"/>
      <c r="M17" s="345" t="s">
        <v>256</v>
      </c>
    </row>
    <row r="18" spans="2:13" s="63" customFormat="1" ht="50.15" customHeight="1" x14ac:dyDescent="0.2">
      <c r="B18" s="310"/>
      <c r="C18" s="391"/>
      <c r="D18" s="307"/>
      <c r="E18" s="304"/>
      <c r="F18" s="339" t="s">
        <v>257</v>
      </c>
      <c r="G18" s="340"/>
      <c r="H18" s="341"/>
      <c r="I18" s="192">
        <v>3</v>
      </c>
      <c r="J18" s="349"/>
      <c r="K18" s="382"/>
      <c r="L18" s="304"/>
      <c r="M18" s="346"/>
    </row>
    <row r="19" spans="2:13" s="63" customFormat="1" ht="50.15" customHeight="1" x14ac:dyDescent="0.2">
      <c r="B19" s="310"/>
      <c r="C19" s="393"/>
      <c r="D19" s="308"/>
      <c r="E19" s="305"/>
      <c r="F19" s="350" t="s">
        <v>31</v>
      </c>
      <c r="G19" s="351"/>
      <c r="H19" s="352"/>
      <c r="I19" s="57">
        <v>0</v>
      </c>
      <c r="J19" s="399"/>
      <c r="K19" s="382"/>
      <c r="L19" s="304"/>
      <c r="M19" s="347"/>
    </row>
    <row r="20" spans="2:13" s="63" customFormat="1" ht="40.15" customHeight="1" x14ac:dyDescent="0.2">
      <c r="B20" s="310"/>
      <c r="C20" s="392" t="s">
        <v>32</v>
      </c>
      <c r="D20" s="306" t="s">
        <v>258</v>
      </c>
      <c r="E20" s="306" t="s">
        <v>34</v>
      </c>
      <c r="F20" s="350" t="s">
        <v>35</v>
      </c>
      <c r="G20" s="351"/>
      <c r="H20" s="352"/>
      <c r="I20" s="58">
        <v>30</v>
      </c>
      <c r="J20" s="349">
        <v>30</v>
      </c>
      <c r="K20" s="382"/>
      <c r="L20" s="304"/>
      <c r="M20" s="342" t="s">
        <v>259</v>
      </c>
    </row>
    <row r="21" spans="2:13" s="63" customFormat="1" ht="40.15" customHeight="1" x14ac:dyDescent="0.2">
      <c r="B21" s="310"/>
      <c r="C21" s="391"/>
      <c r="D21" s="307"/>
      <c r="E21" s="304"/>
      <c r="F21" s="350" t="s">
        <v>36</v>
      </c>
      <c r="G21" s="351"/>
      <c r="H21" s="352"/>
      <c r="I21" s="187">
        <v>15</v>
      </c>
      <c r="J21" s="349"/>
      <c r="K21" s="382"/>
      <c r="L21" s="304"/>
      <c r="M21" s="343"/>
    </row>
    <row r="22" spans="2:13" s="63" customFormat="1" ht="40.15" customHeight="1" x14ac:dyDescent="0.2">
      <c r="B22" s="310"/>
      <c r="C22" s="391"/>
      <c r="D22" s="308"/>
      <c r="E22" s="325"/>
      <c r="F22" s="350" t="s">
        <v>37</v>
      </c>
      <c r="G22" s="351"/>
      <c r="H22" s="352"/>
      <c r="I22" s="57">
        <v>0</v>
      </c>
      <c r="J22" s="399"/>
      <c r="K22" s="382"/>
      <c r="L22" s="304"/>
      <c r="M22" s="363"/>
    </row>
    <row r="23" spans="2:13" s="63" customFormat="1" ht="35.15" customHeight="1" x14ac:dyDescent="0.2">
      <c r="B23" s="310"/>
      <c r="C23" s="391"/>
      <c r="D23" s="306" t="s">
        <v>260</v>
      </c>
      <c r="E23" s="402" t="s">
        <v>38</v>
      </c>
      <c r="F23" s="329" t="s">
        <v>39</v>
      </c>
      <c r="G23" s="330"/>
      <c r="H23" s="330"/>
      <c r="I23" s="58">
        <v>5</v>
      </c>
      <c r="J23" s="400">
        <v>5</v>
      </c>
      <c r="K23" s="382"/>
      <c r="L23" s="304"/>
      <c r="M23" s="342" t="s">
        <v>261</v>
      </c>
    </row>
    <row r="24" spans="2:13" s="63" customFormat="1" ht="35.15" customHeight="1" x14ac:dyDescent="0.2">
      <c r="B24" s="310"/>
      <c r="C24" s="391"/>
      <c r="D24" s="307"/>
      <c r="E24" s="324"/>
      <c r="F24" s="353" t="s">
        <v>40</v>
      </c>
      <c r="G24" s="354"/>
      <c r="H24" s="355"/>
      <c r="I24" s="187"/>
      <c r="J24" s="400"/>
      <c r="K24" s="382"/>
      <c r="L24" s="304"/>
      <c r="M24" s="343"/>
    </row>
    <row r="25" spans="2:13" s="63" customFormat="1" ht="35.15" customHeight="1" x14ac:dyDescent="0.2">
      <c r="B25" s="310"/>
      <c r="C25" s="391"/>
      <c r="D25" s="307"/>
      <c r="E25" s="324"/>
      <c r="F25" s="413"/>
      <c r="G25" s="414"/>
      <c r="H25" s="415"/>
      <c r="I25" s="60" t="s">
        <v>41</v>
      </c>
      <c r="J25" s="400"/>
      <c r="K25" s="382"/>
      <c r="L25" s="304"/>
      <c r="M25" s="343"/>
    </row>
    <row r="26" spans="2:13" s="63" customFormat="1" ht="35.15" customHeight="1" x14ac:dyDescent="0.2">
      <c r="B26" s="310"/>
      <c r="C26" s="391"/>
      <c r="D26" s="307"/>
      <c r="E26" s="324"/>
      <c r="F26" s="339"/>
      <c r="G26" s="340"/>
      <c r="H26" s="341"/>
      <c r="I26" s="58"/>
      <c r="J26" s="400"/>
      <c r="K26" s="382"/>
      <c r="L26" s="304"/>
      <c r="M26" s="343"/>
    </row>
    <row r="27" spans="2:13" s="63" customFormat="1" ht="35.15" customHeight="1" x14ac:dyDescent="0.2">
      <c r="B27" s="310"/>
      <c r="C27" s="391"/>
      <c r="D27" s="307"/>
      <c r="E27" s="324"/>
      <c r="F27" s="395" t="s">
        <v>42</v>
      </c>
      <c r="G27" s="396"/>
      <c r="H27" s="397"/>
      <c r="I27" s="58">
        <v>0</v>
      </c>
      <c r="J27" s="400"/>
      <c r="K27" s="382"/>
      <c r="L27" s="304"/>
      <c r="M27" s="343"/>
    </row>
    <row r="28" spans="2:13" s="63" customFormat="1" ht="35.15" customHeight="1" x14ac:dyDescent="0.2">
      <c r="B28" s="310"/>
      <c r="C28" s="391"/>
      <c r="D28" s="306" t="s">
        <v>262</v>
      </c>
      <c r="E28" s="306" t="s">
        <v>43</v>
      </c>
      <c r="F28" s="329" t="s">
        <v>44</v>
      </c>
      <c r="G28" s="330"/>
      <c r="H28" s="331"/>
      <c r="I28" s="57">
        <v>3</v>
      </c>
      <c r="J28" s="348">
        <v>3</v>
      </c>
      <c r="K28" s="382"/>
      <c r="L28" s="304"/>
      <c r="M28" s="368" t="s">
        <v>263</v>
      </c>
    </row>
    <row r="29" spans="2:13" s="63" customFormat="1" ht="35.15" customHeight="1" x14ac:dyDescent="0.2">
      <c r="B29" s="310"/>
      <c r="C29" s="391"/>
      <c r="D29" s="307"/>
      <c r="E29" s="304"/>
      <c r="F29" s="358" t="s">
        <v>45</v>
      </c>
      <c r="G29" s="359"/>
      <c r="H29" s="360"/>
      <c r="I29" s="57">
        <v>0</v>
      </c>
      <c r="J29" s="399"/>
      <c r="K29" s="382"/>
      <c r="L29" s="304"/>
      <c r="M29" s="368"/>
    </row>
    <row r="30" spans="2:13" s="63" customFormat="1" ht="35.15" customHeight="1" x14ac:dyDescent="0.2">
      <c r="B30" s="310"/>
      <c r="C30" s="391"/>
      <c r="D30" s="312" t="s">
        <v>264</v>
      </c>
      <c r="E30" s="312" t="s">
        <v>46</v>
      </c>
      <c r="F30" s="350" t="s">
        <v>47</v>
      </c>
      <c r="G30" s="351"/>
      <c r="H30" s="352"/>
      <c r="I30" s="57">
        <v>5</v>
      </c>
      <c r="J30" s="406">
        <v>5</v>
      </c>
      <c r="K30" s="382"/>
      <c r="L30" s="304"/>
      <c r="M30" s="379" t="s">
        <v>265</v>
      </c>
    </row>
    <row r="31" spans="2:13" s="63" customFormat="1" ht="35.15" customHeight="1" x14ac:dyDescent="0.2">
      <c r="B31" s="310"/>
      <c r="C31" s="391"/>
      <c r="D31" s="313"/>
      <c r="E31" s="398"/>
      <c r="F31" s="350" t="s">
        <v>48</v>
      </c>
      <c r="G31" s="351"/>
      <c r="H31" s="352"/>
      <c r="I31" s="57">
        <v>0</v>
      </c>
      <c r="J31" s="406"/>
      <c r="K31" s="382"/>
      <c r="L31" s="304"/>
      <c r="M31" s="379"/>
    </row>
    <row r="32" spans="2:13" s="63" customFormat="1" ht="40.15" customHeight="1" x14ac:dyDescent="0.2">
      <c r="B32" s="310"/>
      <c r="C32" s="391"/>
      <c r="D32" s="313" t="s">
        <v>49</v>
      </c>
      <c r="E32" s="398" t="s">
        <v>50</v>
      </c>
      <c r="F32" s="350" t="s">
        <v>47</v>
      </c>
      <c r="G32" s="351"/>
      <c r="H32" s="352"/>
      <c r="I32" s="57">
        <v>5</v>
      </c>
      <c r="J32" s="348">
        <v>5</v>
      </c>
      <c r="K32" s="382"/>
      <c r="L32" s="304"/>
      <c r="M32" s="387" t="s">
        <v>266</v>
      </c>
    </row>
    <row r="33" spans="2:13" s="63" customFormat="1" ht="40.15" customHeight="1" thickBot="1" x14ac:dyDescent="0.25">
      <c r="B33" s="311"/>
      <c r="C33" s="407"/>
      <c r="D33" s="412"/>
      <c r="E33" s="411"/>
      <c r="F33" s="408" t="s">
        <v>51</v>
      </c>
      <c r="G33" s="409"/>
      <c r="H33" s="410"/>
      <c r="I33" s="194">
        <v>0</v>
      </c>
      <c r="J33" s="375"/>
      <c r="K33" s="383"/>
      <c r="L33" s="322"/>
      <c r="M33" s="388"/>
    </row>
    <row r="34" spans="2:13" s="63" customFormat="1" ht="65.150000000000006" customHeight="1" thickTop="1" x14ac:dyDescent="0.2">
      <c r="B34" s="326" t="s">
        <v>52</v>
      </c>
      <c r="C34" s="309" t="s">
        <v>52</v>
      </c>
      <c r="D34" s="303" t="s">
        <v>267</v>
      </c>
      <c r="E34" s="303" t="s">
        <v>53</v>
      </c>
      <c r="F34" s="316" t="s">
        <v>268</v>
      </c>
      <c r="G34" s="317"/>
      <c r="H34" s="318"/>
      <c r="I34" s="186">
        <v>20</v>
      </c>
      <c r="J34" s="357">
        <v>20</v>
      </c>
      <c r="K34" s="357">
        <f>SUM(J34:J39)</f>
        <v>25</v>
      </c>
      <c r="L34" s="303" t="s">
        <v>54</v>
      </c>
      <c r="M34" s="380" t="s">
        <v>269</v>
      </c>
    </row>
    <row r="35" spans="2:13" s="63" customFormat="1" ht="65.150000000000006" customHeight="1" x14ac:dyDescent="0.2">
      <c r="B35" s="327"/>
      <c r="C35" s="310"/>
      <c r="D35" s="304"/>
      <c r="E35" s="304"/>
      <c r="F35" s="350" t="s">
        <v>270</v>
      </c>
      <c r="G35" s="351"/>
      <c r="H35" s="352"/>
      <c r="I35" s="57">
        <v>10</v>
      </c>
      <c r="J35" s="349"/>
      <c r="K35" s="349"/>
      <c r="L35" s="304"/>
      <c r="M35" s="366"/>
    </row>
    <row r="36" spans="2:13" s="63" customFormat="1" ht="65.150000000000006" customHeight="1" x14ac:dyDescent="0.2">
      <c r="B36" s="327"/>
      <c r="C36" s="310"/>
      <c r="D36" s="305"/>
      <c r="E36" s="305"/>
      <c r="F36" s="329" t="s">
        <v>37</v>
      </c>
      <c r="G36" s="330"/>
      <c r="H36" s="331"/>
      <c r="I36" s="57">
        <v>0</v>
      </c>
      <c r="J36" s="399"/>
      <c r="K36" s="349"/>
      <c r="L36" s="304"/>
      <c r="M36" s="367"/>
    </row>
    <row r="37" spans="2:13" s="63" customFormat="1" ht="35.15" customHeight="1" x14ac:dyDescent="0.2">
      <c r="B37" s="327"/>
      <c r="C37" s="310"/>
      <c r="D37" s="306" t="s">
        <v>271</v>
      </c>
      <c r="E37" s="306" t="s">
        <v>55</v>
      </c>
      <c r="F37" s="339" t="s">
        <v>56</v>
      </c>
      <c r="G37" s="340"/>
      <c r="H37" s="341"/>
      <c r="I37" s="187">
        <v>5</v>
      </c>
      <c r="J37" s="348">
        <v>5</v>
      </c>
      <c r="K37" s="349"/>
      <c r="L37" s="304"/>
      <c r="M37" s="365" t="s">
        <v>272</v>
      </c>
    </row>
    <row r="38" spans="2:13" s="63" customFormat="1" ht="35.15" customHeight="1" x14ac:dyDescent="0.2">
      <c r="B38" s="327"/>
      <c r="C38" s="310"/>
      <c r="D38" s="304"/>
      <c r="E38" s="304"/>
      <c r="F38" s="329" t="s">
        <v>57</v>
      </c>
      <c r="G38" s="330"/>
      <c r="H38" s="331"/>
      <c r="I38" s="59">
        <v>3</v>
      </c>
      <c r="J38" s="349"/>
      <c r="K38" s="349"/>
      <c r="L38" s="304"/>
      <c r="M38" s="366"/>
    </row>
    <row r="39" spans="2:13" s="63" customFormat="1" ht="35.15" customHeight="1" thickBot="1" x14ac:dyDescent="0.25">
      <c r="B39" s="328"/>
      <c r="C39" s="311"/>
      <c r="D39" s="322"/>
      <c r="E39" s="322"/>
      <c r="F39" s="376" t="s">
        <v>58</v>
      </c>
      <c r="G39" s="377"/>
      <c r="H39" s="378"/>
      <c r="I39" s="194">
        <v>0</v>
      </c>
      <c r="J39" s="375"/>
      <c r="K39" s="375"/>
      <c r="L39" s="322"/>
      <c r="M39" s="366"/>
    </row>
    <row r="40" spans="2:13" s="63" customFormat="1" ht="20.149999999999999" customHeight="1" thickTop="1" x14ac:dyDescent="0.2">
      <c r="B40" s="326" t="s">
        <v>59</v>
      </c>
      <c r="C40" s="309" t="s">
        <v>60</v>
      </c>
      <c r="D40" s="323" t="s">
        <v>61</v>
      </c>
      <c r="E40" s="323" t="s">
        <v>275</v>
      </c>
      <c r="F40" s="195" t="s">
        <v>62</v>
      </c>
      <c r="G40" s="196" t="s">
        <v>63</v>
      </c>
      <c r="H40" s="197" t="s">
        <v>64</v>
      </c>
      <c r="I40" s="403" t="s">
        <v>65</v>
      </c>
      <c r="J40" s="372">
        <v>80</v>
      </c>
      <c r="K40" s="357">
        <f>SUM(J40:J50)</f>
        <v>100</v>
      </c>
      <c r="L40" s="303" t="s">
        <v>66</v>
      </c>
      <c r="M40" s="369" t="s">
        <v>273</v>
      </c>
    </row>
    <row r="41" spans="2:13" s="63" customFormat="1" ht="20.149999999999999" customHeight="1" x14ac:dyDescent="0.2">
      <c r="B41" s="327"/>
      <c r="C41" s="310"/>
      <c r="D41" s="324"/>
      <c r="E41" s="324"/>
      <c r="F41" s="193" t="s">
        <v>67</v>
      </c>
      <c r="G41" s="198">
        <v>30</v>
      </c>
      <c r="H41" s="198">
        <v>20</v>
      </c>
      <c r="I41" s="404"/>
      <c r="J41" s="373"/>
      <c r="K41" s="349"/>
      <c r="L41" s="304"/>
      <c r="M41" s="370"/>
    </row>
    <row r="42" spans="2:13" s="63" customFormat="1" ht="20.149999999999999" customHeight="1" x14ac:dyDescent="0.2">
      <c r="B42" s="327"/>
      <c r="C42" s="310"/>
      <c r="D42" s="324"/>
      <c r="E42" s="324"/>
      <c r="F42" s="190" t="s">
        <v>68</v>
      </c>
      <c r="G42" s="198">
        <v>25</v>
      </c>
      <c r="H42" s="198">
        <v>15</v>
      </c>
      <c r="I42" s="405"/>
      <c r="J42" s="373"/>
      <c r="K42" s="349"/>
      <c r="L42" s="304"/>
      <c r="M42" s="370"/>
    </row>
    <row r="43" spans="2:13" s="63" customFormat="1" ht="20.149999999999999" customHeight="1" x14ac:dyDescent="0.2">
      <c r="B43" s="327"/>
      <c r="C43" s="310"/>
      <c r="D43" s="324"/>
      <c r="E43" s="324"/>
      <c r="F43" s="190" t="s">
        <v>69</v>
      </c>
      <c r="G43" s="198">
        <v>20</v>
      </c>
      <c r="H43" s="198">
        <v>10</v>
      </c>
      <c r="I43" s="405"/>
      <c r="J43" s="373"/>
      <c r="K43" s="349"/>
      <c r="L43" s="304"/>
      <c r="M43" s="370"/>
    </row>
    <row r="44" spans="2:13" s="63" customFormat="1" ht="20.149999999999999" customHeight="1" x14ac:dyDescent="0.2">
      <c r="B44" s="327"/>
      <c r="C44" s="310"/>
      <c r="D44" s="324"/>
      <c r="E44" s="324"/>
      <c r="F44" s="190" t="s">
        <v>70</v>
      </c>
      <c r="G44" s="198">
        <v>15</v>
      </c>
      <c r="H44" s="198">
        <v>5</v>
      </c>
      <c r="I44" s="405"/>
      <c r="J44" s="373"/>
      <c r="K44" s="349"/>
      <c r="L44" s="304"/>
      <c r="M44" s="370"/>
    </row>
    <row r="45" spans="2:13" s="63" customFormat="1" ht="20.149999999999999" customHeight="1" x14ac:dyDescent="0.2">
      <c r="B45" s="327"/>
      <c r="C45" s="310"/>
      <c r="D45" s="325"/>
      <c r="E45" s="325"/>
      <c r="F45" s="193" t="s">
        <v>31</v>
      </c>
      <c r="G45" s="198">
        <v>0</v>
      </c>
      <c r="H45" s="198">
        <v>0</v>
      </c>
      <c r="I45" s="405"/>
      <c r="J45" s="374"/>
      <c r="K45" s="349"/>
      <c r="L45" s="305"/>
      <c r="M45" s="371"/>
    </row>
    <row r="46" spans="2:13" s="63" customFormat="1" ht="20.149999999999999" customHeight="1" x14ac:dyDescent="0.2">
      <c r="B46" s="327"/>
      <c r="C46" s="394" t="s">
        <v>71</v>
      </c>
      <c r="D46" s="306" t="s">
        <v>274</v>
      </c>
      <c r="E46" s="306" t="s">
        <v>72</v>
      </c>
      <c r="F46" s="183" t="s">
        <v>67</v>
      </c>
      <c r="G46" s="184"/>
      <c r="H46" s="185"/>
      <c r="I46" s="57">
        <v>20</v>
      </c>
      <c r="J46" s="348">
        <v>20</v>
      </c>
      <c r="K46" s="349"/>
      <c r="L46" s="332" t="s">
        <v>73</v>
      </c>
      <c r="M46" s="387" t="s">
        <v>74</v>
      </c>
    </row>
    <row r="47" spans="2:13" s="63" customFormat="1" ht="20.149999999999999" customHeight="1" x14ac:dyDescent="0.2">
      <c r="B47" s="327"/>
      <c r="C47" s="310"/>
      <c r="D47" s="304"/>
      <c r="E47" s="304"/>
      <c r="F47" s="183" t="s">
        <v>68</v>
      </c>
      <c r="G47" s="184"/>
      <c r="H47" s="185"/>
      <c r="I47" s="57">
        <v>15</v>
      </c>
      <c r="J47" s="349"/>
      <c r="K47" s="349"/>
      <c r="L47" s="307"/>
      <c r="M47" s="370"/>
    </row>
    <row r="48" spans="2:13" s="63" customFormat="1" ht="20.149999999999999" customHeight="1" x14ac:dyDescent="0.2">
      <c r="B48" s="327"/>
      <c r="C48" s="310"/>
      <c r="D48" s="304"/>
      <c r="E48" s="304"/>
      <c r="F48" s="183" t="s">
        <v>69</v>
      </c>
      <c r="G48" s="184"/>
      <c r="H48" s="185"/>
      <c r="I48" s="57">
        <v>10</v>
      </c>
      <c r="J48" s="349"/>
      <c r="K48" s="349"/>
      <c r="L48" s="307"/>
      <c r="M48" s="370"/>
    </row>
    <row r="49" spans="1:14" s="63" customFormat="1" ht="20.149999999999999" customHeight="1" x14ac:dyDescent="0.2">
      <c r="B49" s="327"/>
      <c r="C49" s="310"/>
      <c r="D49" s="304"/>
      <c r="E49" s="304"/>
      <c r="F49" s="183" t="s">
        <v>70</v>
      </c>
      <c r="G49" s="184"/>
      <c r="H49" s="185"/>
      <c r="I49" s="57">
        <v>5</v>
      </c>
      <c r="J49" s="349"/>
      <c r="K49" s="349"/>
      <c r="L49" s="307"/>
      <c r="M49" s="370"/>
    </row>
    <row r="50" spans="1:14" s="63" customFormat="1" ht="20.149999999999999" customHeight="1" thickBot="1" x14ac:dyDescent="0.25">
      <c r="B50" s="328"/>
      <c r="C50" s="311"/>
      <c r="D50" s="322"/>
      <c r="E50" s="322"/>
      <c r="F50" s="183" t="s">
        <v>31</v>
      </c>
      <c r="G50" s="184"/>
      <c r="H50" s="185"/>
      <c r="I50" s="189">
        <v>0</v>
      </c>
      <c r="J50" s="375"/>
      <c r="K50" s="375"/>
      <c r="L50" s="333"/>
      <c r="M50" s="388"/>
    </row>
    <row r="51" spans="1:14" s="63" customFormat="1" ht="110.15" customHeight="1" thickTop="1" x14ac:dyDescent="0.2">
      <c r="B51" s="316" t="s">
        <v>75</v>
      </c>
      <c r="C51" s="317"/>
      <c r="D51" s="318"/>
      <c r="E51" s="319" t="s">
        <v>76</v>
      </c>
      <c r="F51" s="320"/>
      <c r="G51" s="320"/>
      <c r="H51" s="321"/>
      <c r="I51" s="199" t="s">
        <v>77</v>
      </c>
      <c r="J51" s="200"/>
      <c r="K51" s="61"/>
      <c r="L51" s="201" t="s">
        <v>78</v>
      </c>
      <c r="M51" s="202" t="s">
        <v>79</v>
      </c>
    </row>
    <row r="52" spans="1:14" s="63" customFormat="1" ht="110.15" customHeight="1" x14ac:dyDescent="0.2">
      <c r="B52" s="312" t="s">
        <v>80</v>
      </c>
      <c r="C52" s="312"/>
      <c r="D52" s="312"/>
      <c r="E52" s="389" t="s">
        <v>81</v>
      </c>
      <c r="F52" s="389"/>
      <c r="G52" s="389"/>
      <c r="H52" s="389"/>
      <c r="I52" s="204" t="s">
        <v>82</v>
      </c>
      <c r="J52" s="205"/>
      <c r="K52" s="62"/>
      <c r="L52" s="193" t="s">
        <v>83</v>
      </c>
      <c r="M52" s="203" t="s">
        <v>84</v>
      </c>
    </row>
    <row r="53" spans="1:14" s="63" customFormat="1" ht="45" customHeight="1" x14ac:dyDescent="0.2">
      <c r="I53" s="188" t="s">
        <v>85</v>
      </c>
      <c r="J53" s="64">
        <f>SUM(K5:K50)</f>
        <v>198</v>
      </c>
      <c r="K53" s="206"/>
      <c r="L53" s="207"/>
      <c r="M53" s="208" t="s">
        <v>86</v>
      </c>
    </row>
    <row r="54" spans="1:14" s="63" customFormat="1" ht="45" customHeight="1" x14ac:dyDescent="0.2">
      <c r="I54" s="188" t="s">
        <v>87</v>
      </c>
      <c r="J54" s="65">
        <f>IF(B2="簡易型Ａ",10,IF(B2="簡易型Ｂ",20,IF(B2="簡易型Ｃ",25,IF(B2="標準型",35,"型選択"))))</f>
        <v>20</v>
      </c>
      <c r="K54" s="206"/>
      <c r="L54" s="207"/>
    </row>
    <row r="55" spans="1:14" s="63" customFormat="1" ht="14" x14ac:dyDescent="0.2">
      <c r="I55" s="209"/>
      <c r="J55" s="207"/>
      <c r="L55" s="207"/>
    </row>
    <row r="56" spans="1:14" s="63" customFormat="1" ht="80.150000000000006" customHeight="1" x14ac:dyDescent="0.2">
      <c r="B56" s="389" t="s">
        <v>88</v>
      </c>
      <c r="C56" s="389"/>
      <c r="D56" s="389"/>
      <c r="E56" s="389" t="s">
        <v>89</v>
      </c>
      <c r="F56" s="389"/>
      <c r="G56" s="389"/>
      <c r="H56" s="389"/>
      <c r="I56" s="389"/>
      <c r="J56" s="389"/>
      <c r="K56" s="389"/>
      <c r="L56" s="401"/>
      <c r="M56" s="401"/>
    </row>
    <row r="57" spans="1:14" ht="23.25" customHeight="1" x14ac:dyDescent="0.2">
      <c r="C57" s="63"/>
      <c r="D57" s="63"/>
      <c r="E57" s="63"/>
    </row>
    <row r="58" spans="1:14" x14ac:dyDescent="0.2">
      <c r="E58" s="178"/>
      <c r="K58" s="179"/>
    </row>
    <row r="59" spans="1:14" s="137" customFormat="1" x14ac:dyDescent="0.2">
      <c r="A59" s="120"/>
      <c r="B59" s="120"/>
      <c r="C59" s="120"/>
      <c r="D59" s="120"/>
      <c r="E59" s="364"/>
      <c r="F59" s="364"/>
      <c r="G59" s="120"/>
      <c r="H59" s="120"/>
      <c r="I59" s="120"/>
      <c r="J59" s="120"/>
      <c r="K59" s="120"/>
      <c r="M59" s="120"/>
      <c r="N59" s="120"/>
    </row>
    <row r="60" spans="1:14" s="137" customFormat="1" x14ac:dyDescent="0.2">
      <c r="A60" s="120"/>
      <c r="B60" s="120"/>
      <c r="C60" s="120"/>
      <c r="D60" s="120"/>
      <c r="E60" s="120"/>
      <c r="F60" s="120"/>
      <c r="G60" s="120"/>
      <c r="H60" s="120"/>
      <c r="I60" s="120"/>
      <c r="K60" s="120"/>
      <c r="M60" s="120"/>
      <c r="N60" s="120"/>
    </row>
    <row r="61" spans="1:14" s="137" customFormat="1" x14ac:dyDescent="0.2">
      <c r="A61" s="120"/>
      <c r="B61" s="120"/>
      <c r="C61" s="120"/>
      <c r="D61" s="120"/>
      <c r="E61" s="120"/>
      <c r="F61" s="120"/>
      <c r="G61" s="120"/>
      <c r="H61" s="120"/>
      <c r="I61" s="120"/>
      <c r="K61" s="120"/>
      <c r="M61" s="120"/>
      <c r="N61" s="120"/>
    </row>
  </sheetData>
  <sheetProtection sheet="1" selectLockedCells="1" selectUnlockedCells="1"/>
  <mergeCells count="116">
    <mergeCell ref="F28:H28"/>
    <mergeCell ref="B56:D56"/>
    <mergeCell ref="E56:M56"/>
    <mergeCell ref="C34:C39"/>
    <mergeCell ref="E23:E27"/>
    <mergeCell ref="E34:E36"/>
    <mergeCell ref="M46:M50"/>
    <mergeCell ref="L46:L50"/>
    <mergeCell ref="J46:J50"/>
    <mergeCell ref="I40:I45"/>
    <mergeCell ref="J30:J31"/>
    <mergeCell ref="J37:J39"/>
    <mergeCell ref="C20:C33"/>
    <mergeCell ref="F33:H33"/>
    <mergeCell ref="F32:H32"/>
    <mergeCell ref="E32:E33"/>
    <mergeCell ref="D32:D33"/>
    <mergeCell ref="D20:D22"/>
    <mergeCell ref="F31:H31"/>
    <mergeCell ref="F24:H26"/>
    <mergeCell ref="E17:E19"/>
    <mergeCell ref="M32:M33"/>
    <mergeCell ref="M23:M27"/>
    <mergeCell ref="B52:D52"/>
    <mergeCell ref="E52:H52"/>
    <mergeCell ref="D23:D27"/>
    <mergeCell ref="C5:C10"/>
    <mergeCell ref="C11:C19"/>
    <mergeCell ref="C46:C50"/>
    <mergeCell ref="C40:C45"/>
    <mergeCell ref="D46:D50"/>
    <mergeCell ref="E20:E22"/>
    <mergeCell ref="F27:H27"/>
    <mergeCell ref="F21:H21"/>
    <mergeCell ref="E28:E29"/>
    <mergeCell ref="E30:E31"/>
    <mergeCell ref="F20:H20"/>
    <mergeCell ref="F22:H22"/>
    <mergeCell ref="J34:J36"/>
    <mergeCell ref="J17:J19"/>
    <mergeCell ref="J28:J29"/>
    <mergeCell ref="J20:J22"/>
    <mergeCell ref="J23:J27"/>
    <mergeCell ref="F29:H29"/>
    <mergeCell ref="E59:F59"/>
    <mergeCell ref="E37:E39"/>
    <mergeCell ref="M37:M39"/>
    <mergeCell ref="M11:M16"/>
    <mergeCell ref="M28:M29"/>
    <mergeCell ref="F30:H30"/>
    <mergeCell ref="E40:E45"/>
    <mergeCell ref="M40:M45"/>
    <mergeCell ref="J40:J45"/>
    <mergeCell ref="K34:K39"/>
    <mergeCell ref="F34:H34"/>
    <mergeCell ref="L34:L39"/>
    <mergeCell ref="F39:H39"/>
    <mergeCell ref="F35:H35"/>
    <mergeCell ref="F37:H37"/>
    <mergeCell ref="M30:M31"/>
    <mergeCell ref="K40:K50"/>
    <mergeCell ref="L40:L45"/>
    <mergeCell ref="M34:M36"/>
    <mergeCell ref="F16:H16"/>
    <mergeCell ref="K5:K33"/>
    <mergeCell ref="J32:J33"/>
    <mergeCell ref="F7:H7"/>
    <mergeCell ref="E11:E16"/>
    <mergeCell ref="D3:D4"/>
    <mergeCell ref="F18:H18"/>
    <mergeCell ref="M3:M4"/>
    <mergeCell ref="M8:M10"/>
    <mergeCell ref="M5:M7"/>
    <mergeCell ref="M17:M19"/>
    <mergeCell ref="J8:J10"/>
    <mergeCell ref="F10:H10"/>
    <mergeCell ref="F11:I11"/>
    <mergeCell ref="F8:H8"/>
    <mergeCell ref="F19:H19"/>
    <mergeCell ref="F13:H13"/>
    <mergeCell ref="F9:H9"/>
    <mergeCell ref="F12:H12"/>
    <mergeCell ref="F15:H15"/>
    <mergeCell ref="L3:L4"/>
    <mergeCell ref="I3:K3"/>
    <mergeCell ref="F6:H6"/>
    <mergeCell ref="J5:J7"/>
    <mergeCell ref="F3:H4"/>
    <mergeCell ref="L5:L33"/>
    <mergeCell ref="J11:J16"/>
    <mergeCell ref="F23:H23"/>
    <mergeCell ref="M20:M22"/>
    <mergeCell ref="D5:D7"/>
    <mergeCell ref="D11:D19"/>
    <mergeCell ref="B5:B33"/>
    <mergeCell ref="D30:D31"/>
    <mergeCell ref="B2:C2"/>
    <mergeCell ref="B51:D51"/>
    <mergeCell ref="D34:D36"/>
    <mergeCell ref="E51:H51"/>
    <mergeCell ref="D37:D39"/>
    <mergeCell ref="E46:E50"/>
    <mergeCell ref="D40:D45"/>
    <mergeCell ref="B34:B39"/>
    <mergeCell ref="F36:H36"/>
    <mergeCell ref="D8:D10"/>
    <mergeCell ref="B40:B50"/>
    <mergeCell ref="D28:D29"/>
    <mergeCell ref="E3:E4"/>
    <mergeCell ref="F5:H5"/>
    <mergeCell ref="F17:H17"/>
    <mergeCell ref="F14:H14"/>
    <mergeCell ref="E5:E7"/>
    <mergeCell ref="E8:E10"/>
    <mergeCell ref="B3:C4"/>
    <mergeCell ref="F38:H38"/>
  </mergeCells>
  <phoneticPr fontId="2"/>
  <conditionalFormatting sqref="J54">
    <cfRule type="expression" dxfId="14" priority="1" stopIfTrue="1">
      <formula>$J$54="型選択"</formula>
    </cfRule>
  </conditionalFormatting>
  <dataValidations disablePrompts="1" count="1">
    <dataValidation type="list" allowBlank="1" showInputMessage="1" showErrorMessage="1" sqref="B2:C2" xr:uid="{00000000-0002-0000-0100-000000000000}">
      <formula1>"簡易型Ａ,簡易型Ｂ,簡易型Ｃ,標準型"</formula1>
    </dataValidation>
  </dataValidations>
  <printOptions horizontalCentered="1"/>
  <pageMargins left="0.59055118110236227" right="0.19685039370078741" top="0.59055118110236227" bottom="0.39370078740157483" header="0.39370078740157483" footer="0.27559055118110237"/>
  <pageSetup paperSize="8" scale="45" fitToHeight="2" orientation="landscape" useFirstPageNumber="1" r:id="rId1"/>
  <headerFooter alignWithMargins="0">
    <oddHeader>&amp;R&amp;18&amp;P／&amp;N</oddHeader>
  </headerFooter>
  <rowBreaks count="1" manualBreakCount="1">
    <brk id="33" min="1"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AA44"/>
  <sheetViews>
    <sheetView view="pageBreakPreview" zoomScaleNormal="100" zoomScaleSheetLayoutView="100" workbookViewId="0">
      <selection activeCell="H22" sqref="H22"/>
    </sheetView>
  </sheetViews>
  <sheetFormatPr defaultColWidth="3.1796875" defaultRowHeight="18" customHeight="1" x14ac:dyDescent="0.2"/>
  <cols>
    <col min="1" max="16384" width="3.1796875" style="160"/>
  </cols>
  <sheetData>
    <row r="3" spans="1:27" ht="18" customHeight="1" x14ac:dyDescent="0.2">
      <c r="AA3" s="161" t="s">
        <v>90</v>
      </c>
    </row>
    <row r="5" spans="1:27" ht="18" customHeight="1" x14ac:dyDescent="0.2">
      <c r="A5" s="416" t="s">
        <v>91</v>
      </c>
      <c r="B5" s="416"/>
      <c r="C5" s="416"/>
      <c r="D5" s="416"/>
      <c r="E5" s="416"/>
      <c r="F5" s="416"/>
      <c r="G5" s="416"/>
      <c r="H5" s="416"/>
      <c r="I5" s="416"/>
      <c r="J5" s="416"/>
      <c r="K5" s="416"/>
      <c r="L5" s="416"/>
      <c r="M5" s="416"/>
      <c r="N5" s="416"/>
      <c r="O5" s="416"/>
      <c r="P5" s="416"/>
      <c r="Q5" s="416"/>
      <c r="R5" s="416"/>
      <c r="S5" s="416"/>
      <c r="T5" s="416"/>
      <c r="U5" s="416"/>
      <c r="V5" s="416"/>
      <c r="W5" s="416"/>
      <c r="X5" s="416"/>
      <c r="Y5" s="416"/>
      <c r="Z5" s="416"/>
      <c r="AA5" s="416"/>
    </row>
    <row r="6" spans="1:27" ht="18" customHeight="1" x14ac:dyDescent="0.2">
      <c r="A6" s="416"/>
      <c r="B6" s="416"/>
      <c r="C6" s="416"/>
      <c r="D6" s="416"/>
      <c r="E6" s="416"/>
      <c r="F6" s="416"/>
      <c r="G6" s="416"/>
      <c r="H6" s="416"/>
      <c r="I6" s="416"/>
      <c r="J6" s="416"/>
      <c r="K6" s="416"/>
      <c r="L6" s="416"/>
      <c r="M6" s="416"/>
      <c r="N6" s="416"/>
      <c r="O6" s="416"/>
      <c r="P6" s="416"/>
      <c r="Q6" s="416"/>
      <c r="R6" s="416"/>
      <c r="S6" s="416"/>
      <c r="T6" s="416"/>
      <c r="U6" s="416"/>
      <c r="V6" s="416"/>
      <c r="W6" s="416"/>
      <c r="X6" s="416"/>
      <c r="Y6" s="416"/>
      <c r="Z6" s="416"/>
      <c r="AA6" s="416"/>
    </row>
    <row r="9" spans="1:27" ht="18" customHeight="1" x14ac:dyDescent="0.2">
      <c r="B9" s="417" t="s">
        <v>92</v>
      </c>
      <c r="C9" s="417"/>
      <c r="D9" s="417"/>
      <c r="E9" s="417"/>
      <c r="F9" s="417"/>
      <c r="H9" s="160" t="s">
        <v>93</v>
      </c>
    </row>
    <row r="11" spans="1:27" ht="18" customHeight="1" x14ac:dyDescent="0.2">
      <c r="O11" s="160" t="s">
        <v>94</v>
      </c>
    </row>
    <row r="13" spans="1:27" ht="18" customHeight="1" x14ac:dyDescent="0.2">
      <c r="O13" s="160" t="s">
        <v>95</v>
      </c>
    </row>
    <row r="15" spans="1:27" ht="18" customHeight="1" x14ac:dyDescent="0.2">
      <c r="O15" s="160" t="s">
        <v>96</v>
      </c>
    </row>
    <row r="18" spans="2:20" ht="18" customHeight="1" x14ac:dyDescent="0.2">
      <c r="E18" s="161" t="s">
        <v>97</v>
      </c>
      <c r="F18" s="160" t="s">
        <v>98</v>
      </c>
      <c r="G18" s="162" t="s">
        <v>276</v>
      </c>
      <c r="H18" s="163"/>
      <c r="I18" s="163"/>
      <c r="J18" s="163"/>
      <c r="K18" s="163"/>
      <c r="L18" s="163"/>
      <c r="M18" s="163"/>
      <c r="N18" s="163"/>
      <c r="O18" s="163"/>
      <c r="P18" s="163"/>
      <c r="Q18" s="163"/>
      <c r="R18" s="163"/>
      <c r="S18" s="163"/>
      <c r="T18" s="163"/>
    </row>
    <row r="19" spans="2:20" ht="18" customHeight="1" x14ac:dyDescent="0.2">
      <c r="G19" s="163" t="s">
        <v>278</v>
      </c>
      <c r="H19" s="163"/>
      <c r="I19" s="163"/>
      <c r="J19" s="163"/>
      <c r="K19" s="163"/>
      <c r="L19" s="163"/>
      <c r="M19" s="163"/>
      <c r="N19" s="163"/>
      <c r="O19" s="163"/>
      <c r="P19" s="163"/>
      <c r="Q19" s="163"/>
      <c r="R19" s="163"/>
      <c r="S19" s="163"/>
      <c r="T19" s="163"/>
    </row>
    <row r="20" spans="2:20" ht="18" customHeight="1" x14ac:dyDescent="0.2">
      <c r="G20" s="163"/>
      <c r="H20" s="163"/>
      <c r="I20" s="163"/>
      <c r="J20" s="163"/>
      <c r="K20" s="163"/>
      <c r="L20" s="163"/>
      <c r="M20" s="163"/>
      <c r="N20" s="163"/>
      <c r="O20" s="163"/>
      <c r="P20" s="163"/>
      <c r="Q20" s="163"/>
      <c r="R20" s="163"/>
      <c r="S20" s="163"/>
      <c r="T20" s="163"/>
    </row>
    <row r="21" spans="2:20" ht="18" customHeight="1" x14ac:dyDescent="0.2">
      <c r="E21" s="161"/>
      <c r="G21" s="163"/>
      <c r="H21" s="163"/>
      <c r="I21" s="163"/>
      <c r="J21" s="163"/>
      <c r="K21" s="163"/>
      <c r="L21" s="163"/>
      <c r="M21" s="163"/>
      <c r="N21" s="163"/>
      <c r="O21" s="163"/>
      <c r="P21" s="163"/>
      <c r="Q21" s="163"/>
      <c r="R21" s="163"/>
      <c r="S21" s="163"/>
      <c r="T21" s="163"/>
    </row>
    <row r="22" spans="2:20" ht="18" customHeight="1" x14ac:dyDescent="0.2">
      <c r="G22" s="163"/>
      <c r="H22" s="163"/>
      <c r="I22" s="163"/>
      <c r="J22" s="163"/>
      <c r="K22" s="163"/>
      <c r="L22" s="163"/>
      <c r="M22" s="163"/>
      <c r="N22" s="163"/>
      <c r="O22" s="163"/>
      <c r="P22" s="163"/>
      <c r="Q22" s="163"/>
      <c r="R22" s="163"/>
      <c r="S22" s="163"/>
      <c r="T22" s="163"/>
    </row>
    <row r="25" spans="2:20" ht="18" customHeight="1" x14ac:dyDescent="0.2">
      <c r="B25" s="160" t="s">
        <v>99</v>
      </c>
    </row>
    <row r="26" spans="2:20" ht="18" customHeight="1" x14ac:dyDescent="0.2">
      <c r="B26" s="160" t="s">
        <v>100</v>
      </c>
    </row>
    <row r="27" spans="2:20" ht="18" customHeight="1" x14ac:dyDescent="0.2">
      <c r="B27" s="160" t="s">
        <v>101</v>
      </c>
    </row>
    <row r="30" spans="2:20" ht="18" customHeight="1" x14ac:dyDescent="0.2">
      <c r="C30" s="160" t="s">
        <v>102</v>
      </c>
    </row>
    <row r="31" spans="2:20" ht="18" customHeight="1" x14ac:dyDescent="0.2">
      <c r="D31" s="160" t="s">
        <v>103</v>
      </c>
      <c r="G31" s="160" t="s">
        <v>98</v>
      </c>
      <c r="H31" s="160" t="s">
        <v>104</v>
      </c>
    </row>
    <row r="32" spans="2:20" ht="18" customHeight="1" x14ac:dyDescent="0.2">
      <c r="D32" s="160" t="s">
        <v>105</v>
      </c>
      <c r="G32" s="160" t="s">
        <v>98</v>
      </c>
      <c r="H32" s="160" t="s">
        <v>106</v>
      </c>
    </row>
    <row r="33" spans="1:27" ht="18" customHeight="1" x14ac:dyDescent="0.2">
      <c r="D33" s="160" t="s">
        <v>94</v>
      </c>
      <c r="G33" s="160" t="s">
        <v>98</v>
      </c>
      <c r="H33" s="160" t="s">
        <v>107</v>
      </c>
    </row>
    <row r="34" spans="1:27" ht="18" customHeight="1" x14ac:dyDescent="0.2">
      <c r="D34" s="160" t="s">
        <v>108</v>
      </c>
      <c r="G34" s="160" t="s">
        <v>98</v>
      </c>
      <c r="H34" s="160" t="s">
        <v>109</v>
      </c>
    </row>
    <row r="35" spans="1:27" ht="18" customHeight="1" x14ac:dyDescent="0.2">
      <c r="D35" s="160" t="s">
        <v>110</v>
      </c>
      <c r="G35" s="160" t="s">
        <v>98</v>
      </c>
      <c r="H35" s="160" t="s">
        <v>109</v>
      </c>
    </row>
    <row r="36" spans="1:27" ht="18" customHeight="1" x14ac:dyDescent="0.2">
      <c r="D36" s="160" t="s">
        <v>111</v>
      </c>
      <c r="G36" s="160" t="s">
        <v>98</v>
      </c>
      <c r="H36" s="164"/>
    </row>
    <row r="44" spans="1:27" ht="18" customHeight="1" x14ac:dyDescent="0.2">
      <c r="A44" s="165"/>
      <c r="B44" s="165"/>
      <c r="C44" s="165"/>
      <c r="D44" s="165"/>
      <c r="E44" s="165"/>
      <c r="F44" s="165"/>
      <c r="G44" s="165"/>
      <c r="H44" s="165"/>
      <c r="I44" s="165"/>
      <c r="J44" s="165"/>
      <c r="K44" s="165"/>
      <c r="L44" s="165"/>
      <c r="M44" s="165"/>
      <c r="N44" s="165"/>
      <c r="O44" s="165"/>
      <c r="P44" s="165"/>
      <c r="Q44" s="165"/>
      <c r="R44" s="165"/>
      <c r="S44" s="165"/>
      <c r="T44" s="165"/>
      <c r="U44" s="165"/>
      <c r="V44" s="165"/>
      <c r="W44" s="165"/>
      <c r="X44" s="165"/>
      <c r="Y44" s="165"/>
      <c r="Z44" s="165"/>
      <c r="AA44" s="165"/>
    </row>
  </sheetData>
  <mergeCells count="2">
    <mergeCell ref="A5:AA6"/>
    <mergeCell ref="B9:F9"/>
  </mergeCells>
  <phoneticPr fontId="2"/>
  <printOptions horizontalCentered="1" vertic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50"/>
  <sheetViews>
    <sheetView view="pageBreakPreview" topLeftCell="A11" zoomScale="60" zoomScaleNormal="71" workbookViewId="0">
      <selection activeCell="I40" sqref="I40"/>
    </sheetView>
  </sheetViews>
  <sheetFormatPr defaultColWidth="8.7265625" defaultRowHeight="13" x14ac:dyDescent="0.2"/>
  <cols>
    <col min="1" max="1" width="2.453125" style="120" customWidth="1"/>
    <col min="2" max="3" width="6.26953125" style="120" customWidth="1"/>
    <col min="4" max="4" width="17.7265625" style="120" customWidth="1"/>
    <col min="5" max="5" width="60.1796875" style="120" customWidth="1"/>
    <col min="6" max="7" width="10.7265625" style="120" customWidth="1"/>
    <col min="8" max="8" width="49.453125" style="120" customWidth="1"/>
    <col min="9" max="9" width="20.7265625" style="137" customWidth="1"/>
    <col min="10" max="10" width="15.7265625" style="120" customWidth="1"/>
    <col min="11" max="11" width="11.1796875" style="120" customWidth="1"/>
    <col min="12" max="12" width="10.7265625" style="120" customWidth="1"/>
    <col min="13" max="15" width="8.7265625" style="120"/>
    <col min="16" max="16" width="10.453125" style="120" bestFit="1" customWidth="1"/>
    <col min="17" max="16384" width="8.7265625" style="120"/>
  </cols>
  <sheetData>
    <row r="1" spans="2:12" ht="30.75" customHeight="1" x14ac:dyDescent="0.2">
      <c r="B1" s="54" t="s">
        <v>112</v>
      </c>
      <c r="C1" s="119"/>
      <c r="D1" s="119"/>
      <c r="G1" s="121"/>
      <c r="H1" s="240"/>
      <c r="I1" s="240"/>
      <c r="J1" s="240"/>
    </row>
    <row r="2" spans="2:12" ht="23" x14ac:dyDescent="0.2">
      <c r="B2" s="122"/>
      <c r="C2" s="122"/>
      <c r="D2" s="122"/>
      <c r="E2" s="122"/>
      <c r="F2" s="254" t="s">
        <v>95</v>
      </c>
      <c r="G2" s="255"/>
      <c r="H2" s="241"/>
      <c r="I2" s="242"/>
      <c r="J2" s="243"/>
      <c r="K2" s="53"/>
      <c r="L2" s="53"/>
    </row>
    <row r="3" spans="2:12" ht="20.149999999999999" customHeight="1" x14ac:dyDescent="0.2">
      <c r="B3" s="277" t="s">
        <v>2</v>
      </c>
      <c r="C3" s="278"/>
      <c r="D3" s="258" t="s">
        <v>3</v>
      </c>
      <c r="E3" s="258" t="s">
        <v>4</v>
      </c>
      <c r="F3" s="258" t="s">
        <v>6</v>
      </c>
      <c r="G3" s="249" t="s">
        <v>113</v>
      </c>
      <c r="H3" s="249"/>
      <c r="I3" s="219" t="s">
        <v>114</v>
      </c>
      <c r="J3" s="244" t="s">
        <v>115</v>
      </c>
    </row>
    <row r="4" spans="2:12" ht="43.5" customHeight="1" thickBot="1" x14ac:dyDescent="0.25">
      <c r="B4" s="279"/>
      <c r="C4" s="280"/>
      <c r="D4" s="259"/>
      <c r="E4" s="259"/>
      <c r="F4" s="259"/>
      <c r="G4" s="55" t="s">
        <v>9</v>
      </c>
      <c r="H4" s="123" t="s">
        <v>116</v>
      </c>
      <c r="I4" s="231"/>
      <c r="J4" s="245"/>
    </row>
    <row r="5" spans="2:12" ht="27" customHeight="1" thickTop="1" x14ac:dyDescent="0.2">
      <c r="B5" s="274" t="str">
        <f>IF('評価項目(標準)'!B5="","",+'評価項目(標準)'!B5)</f>
        <v>企　業　の　能　力　等</v>
      </c>
      <c r="C5" s="285" t="str">
        <f>IF(+'評価項目(標準)'!C5="","",+'評価項目(標準)'!C5)</f>
        <v>地域精通度・貢献度</v>
      </c>
      <c r="D5" s="287" t="str">
        <f>IF(+'評価項目(標準)'!D5="","",+'評価項目(標準)'!D5)</f>
        <v>地域精通度
【特定建設工事
共同企業体
の代表者】</v>
      </c>
      <c r="E5" s="264" t="str">
        <f>IF(+'評価項目(標準)'!E5="","",+'評価項目(標準)'!E5)</f>
        <v>本店等所在地</v>
      </c>
      <c r="F5" s="266">
        <f>+IF(+'評価項目(標準)'!J5="","",+'評価項目(標準)'!J5)</f>
        <v>10</v>
      </c>
      <c r="G5" s="176">
        <f>+IF(+'評価項目(標準)'!I5="","",+'評価項目(標準)'!I5)</f>
        <v>10</v>
      </c>
      <c r="H5" s="175" t="str">
        <f>+IF(+'評価項目(標準)'!F5="","",+'評価項目(標準)'!F5)</f>
        <v>三重県内に本店及び建設業法上の主たる営業所あり</v>
      </c>
      <c r="I5" s="250"/>
      <c r="J5" s="260" t="str">
        <f>IF(I5="","",VLOOKUP(I5,'評価項目(標準)'!F5:I7,4,FALSE))</f>
        <v/>
      </c>
    </row>
    <row r="6" spans="2:12" ht="27" customHeight="1" x14ac:dyDescent="0.2">
      <c r="B6" s="275"/>
      <c r="C6" s="286"/>
      <c r="D6" s="283"/>
      <c r="E6" s="265"/>
      <c r="F6" s="257"/>
      <c r="G6" s="57">
        <f>+IF(+'評価項目(標準)'!I6="","",+'評価項目(標準)'!I6)</f>
        <v>5</v>
      </c>
      <c r="H6" s="66" t="str">
        <f>+IF(+'評価項目(標準)'!F6="","",+'評価項目(標準)'!F6)</f>
        <v xml:space="preserve">三重県内に建設業法上の営業所あり　　　　　　　　 </v>
      </c>
      <c r="I6" s="247"/>
      <c r="J6" s="252"/>
    </row>
    <row r="7" spans="2:12" ht="27" customHeight="1" x14ac:dyDescent="0.2">
      <c r="B7" s="275"/>
      <c r="C7" s="286"/>
      <c r="D7" s="284"/>
      <c r="E7" s="265"/>
      <c r="F7" s="257"/>
      <c r="G7" s="57">
        <f>+IF(+'評価項目(標準)'!I7="","",+'評価項目(標準)'!I7)</f>
        <v>0</v>
      </c>
      <c r="H7" s="67" t="str">
        <f>+IF(+'評価項目(標準)'!F7="","",+'評価項目(標準)'!F7)</f>
        <v>上記以外</v>
      </c>
      <c r="I7" s="247"/>
      <c r="J7" s="252"/>
    </row>
    <row r="8" spans="2:12" ht="27" customHeight="1" x14ac:dyDescent="0.2">
      <c r="B8" s="275"/>
      <c r="C8" s="286"/>
      <c r="D8" s="283" t="str">
        <f>IF(+'評価項目(標準)'!D8="","",+'評価項目(標準)'!D8)</f>
        <v>地域貢献度
【特定建設工事
共同企業体
の代表者】</v>
      </c>
      <c r="E8" s="219" t="str">
        <f>IF(+'評価項目(標準)'!E8="","",+'評価項目(標準)'!E8)</f>
        <v>災害協定の評価</v>
      </c>
      <c r="F8" s="221">
        <f>+IF(+'評価項目(標準)'!J8="","",+'評価項目(標準)'!J8)</f>
        <v>6</v>
      </c>
      <c r="G8" s="57">
        <f>+IF(+'評価項目(標準)'!I8="","",+'評価項目(標準)'!I8)</f>
        <v>6</v>
      </c>
      <c r="H8" s="66" t="str">
        <f>+IF(+'評価項目(標準)'!F8="","",+'評価項目(標準)'!F8)</f>
        <v>災害協定の実績（２協定以上）あり</v>
      </c>
      <c r="I8" s="246"/>
      <c r="J8" s="251" t="str">
        <f>IF(I8="","",VLOOKUP(I8,'評価項目(標準)'!F8:I10,4,FALSE))</f>
        <v/>
      </c>
    </row>
    <row r="9" spans="2:12" ht="27" customHeight="1" x14ac:dyDescent="0.2">
      <c r="B9" s="275"/>
      <c r="C9" s="286"/>
      <c r="D9" s="283"/>
      <c r="E9" s="220"/>
      <c r="F9" s="222"/>
      <c r="G9" s="57">
        <f>+IF(+'評価項目(標準)'!I9="","",+'評価項目(標準)'!I9)</f>
        <v>3</v>
      </c>
      <c r="H9" s="66" t="str">
        <f>+IF(+'評価項目(標準)'!F9="","",+'評価項目(標準)'!F9)</f>
        <v>災害協定の実績（１協定）あり</v>
      </c>
      <c r="I9" s="247"/>
      <c r="J9" s="252"/>
    </row>
    <row r="10" spans="2:12" ht="27" customHeight="1" x14ac:dyDescent="0.2">
      <c r="B10" s="275"/>
      <c r="C10" s="286"/>
      <c r="D10" s="283"/>
      <c r="E10" s="220"/>
      <c r="F10" s="222"/>
      <c r="G10" s="57">
        <f>+IF(+'評価項目(標準)'!I10="","",+'評価項目(標準)'!I10)</f>
        <v>0</v>
      </c>
      <c r="H10" s="67" t="str">
        <f>+IF(+'評価項目(標準)'!F10="","",+'評価項目(標準)'!F10)</f>
        <v>実績なし</v>
      </c>
      <c r="I10" s="247"/>
      <c r="J10" s="252"/>
    </row>
    <row r="11" spans="2:12" ht="40.15" customHeight="1" x14ac:dyDescent="0.2">
      <c r="B11" s="275"/>
      <c r="C11" s="281" t="str">
        <f>IF(+'評価項目(標準)'!C11="","",+'評価項目(標準)'!C11)</f>
        <v>社会貢献度</v>
      </c>
      <c r="D11" s="219" t="str">
        <f>IF(+'評価項目(標準)'!D11="","",+'評価項目(標準)'!D11)</f>
        <v>社会貢献度
【「県内企業による施工」を除き、特定建設工事共同企業体の代表者】</v>
      </c>
      <c r="E11" s="267" t="str">
        <f>IF(+'評価項目(標準)'!E11="","",+'評価項目(標準)'!E11)</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11" s="221">
        <f>+IF(+'評価項目(標準)'!J11="","",+'評価項目(標準)'!J11)</f>
        <v>4</v>
      </c>
      <c r="G11" s="217" t="s">
        <v>117</v>
      </c>
      <c r="H11" s="288"/>
      <c r="I11" s="246"/>
      <c r="J11" s="225" t="str">
        <f>IF(I11="","",IF(I11=H12,G12,IF(I11=H13,G13,IF(I11=H14,G14,IF(I11=H15,G15,IF(I11=H16,G16))))))</f>
        <v/>
      </c>
    </row>
    <row r="12" spans="2:12" ht="40.15" customHeight="1" x14ac:dyDescent="0.2">
      <c r="B12" s="275"/>
      <c r="C12" s="275"/>
      <c r="D12" s="220"/>
      <c r="E12" s="268"/>
      <c r="F12" s="222"/>
      <c r="G12" s="59">
        <f>+IF(+'評価項目(標準)'!I12="","",+'評価項目(標準)'!I12)</f>
        <v>4</v>
      </c>
      <c r="H12" s="124" t="str">
        <f>+IF(+'評価項目(標準)'!F12="","",+'評価項目(標準)'!F12)</f>
        <v>４点</v>
      </c>
      <c r="I12" s="247"/>
      <c r="J12" s="257"/>
    </row>
    <row r="13" spans="2:12" ht="40.15" customHeight="1" x14ac:dyDescent="0.2">
      <c r="B13" s="275"/>
      <c r="C13" s="275"/>
      <c r="D13" s="220"/>
      <c r="E13" s="268"/>
      <c r="F13" s="222"/>
      <c r="G13" s="59">
        <f>+IF(+'評価項目(標準)'!I13="","",+'評価項目(標準)'!I13)</f>
        <v>3</v>
      </c>
      <c r="H13" s="124" t="str">
        <f>+IF(+'評価項目(標準)'!F13="","",+'評価項目(標準)'!F13)</f>
        <v>３点</v>
      </c>
      <c r="I13" s="247"/>
      <c r="J13" s="257"/>
    </row>
    <row r="14" spans="2:12" ht="40.15" customHeight="1" x14ac:dyDescent="0.2">
      <c r="B14" s="275"/>
      <c r="C14" s="275"/>
      <c r="D14" s="220"/>
      <c r="E14" s="269"/>
      <c r="F14" s="222"/>
      <c r="G14" s="59">
        <f>+IF(+'評価項目(標準)'!I14="","",+'評価項目(標準)'!I14)</f>
        <v>2</v>
      </c>
      <c r="H14" s="124" t="str">
        <f>+IF(+'評価項目(標準)'!F14="","",+'評価項目(標準)'!F14)</f>
        <v>２点</v>
      </c>
      <c r="I14" s="247"/>
      <c r="J14" s="257"/>
    </row>
    <row r="15" spans="2:12" ht="40.15" customHeight="1" x14ac:dyDescent="0.2">
      <c r="B15" s="275"/>
      <c r="C15" s="275"/>
      <c r="D15" s="220"/>
      <c r="E15" s="269"/>
      <c r="F15" s="222"/>
      <c r="G15" s="59">
        <f>+IF(+'評価項目(標準)'!I15="","",+'評価項目(標準)'!I15)</f>
        <v>1</v>
      </c>
      <c r="H15" s="124" t="str">
        <f>+IF(+'評価項目(標準)'!F15="","",+'評価項目(標準)'!F15)</f>
        <v>１点</v>
      </c>
      <c r="I15" s="247"/>
      <c r="J15" s="257"/>
    </row>
    <row r="16" spans="2:12" ht="40.15" customHeight="1" x14ac:dyDescent="0.2">
      <c r="B16" s="275"/>
      <c r="C16" s="275"/>
      <c r="D16" s="220"/>
      <c r="E16" s="270"/>
      <c r="F16" s="256"/>
      <c r="G16" s="59">
        <f>+IF(+'評価項目(標準)'!I16="","",+'評価項目(標準)'!I16)</f>
        <v>0</v>
      </c>
      <c r="H16" s="124" t="str">
        <f>+IF(+'評価項目(標準)'!F16="","",+'評価項目(標準)'!F16)</f>
        <v>実績（取得点）なし</v>
      </c>
      <c r="I16" s="248"/>
      <c r="J16" s="226"/>
    </row>
    <row r="17" spans="2:10" ht="32.65" customHeight="1" x14ac:dyDescent="0.2">
      <c r="B17" s="275"/>
      <c r="C17" s="275"/>
      <c r="D17" s="220"/>
      <c r="E17" s="219" t="str">
        <f>IF(+'評価項目(標準)'!E17="","",+'評価項目(標準)'!E17)</f>
        <v>県内企業による施工</v>
      </c>
      <c r="F17" s="221">
        <f>+IF(+'評価項目(標準)'!J17="","",+'評価項目(標準)'!J17)</f>
        <v>5</v>
      </c>
      <c r="G17" s="59">
        <f>+IF(+'評価項目(標準)'!I17="","",+'評価項目(標準)'!I17)</f>
        <v>5</v>
      </c>
      <c r="H17" s="124" t="str">
        <f>+IF(+'評価項目(標準)'!F17="","",+'評価項目(標準)'!F17)</f>
        <v>県内企業による施工の割合90％以上</v>
      </c>
      <c r="I17" s="246"/>
      <c r="J17" s="251" t="str">
        <f>IF(I17="","",VLOOKUP(I17,'評価項目(標準)'!F17:I19,4,FALSE))</f>
        <v/>
      </c>
    </row>
    <row r="18" spans="2:10" ht="32.65" customHeight="1" x14ac:dyDescent="0.2">
      <c r="B18" s="275"/>
      <c r="C18" s="275"/>
      <c r="D18" s="220"/>
      <c r="E18" s="220"/>
      <c r="F18" s="222"/>
      <c r="G18" s="59">
        <f>+IF(+'評価項目(標準)'!I18="","",+'評価項目(標準)'!I18)</f>
        <v>3</v>
      </c>
      <c r="H18" s="124" t="str">
        <f>+IF(+'評価項目(標準)'!F18="","",+'評価項目(標準)'!F18)</f>
        <v>県内企業による施工の割合70％以上</v>
      </c>
      <c r="I18" s="247"/>
      <c r="J18" s="252"/>
    </row>
    <row r="19" spans="2:10" ht="32.65" customHeight="1" x14ac:dyDescent="0.2">
      <c r="B19" s="275"/>
      <c r="C19" s="282"/>
      <c r="D19" s="230"/>
      <c r="E19" s="230"/>
      <c r="F19" s="256"/>
      <c r="G19" s="59">
        <f>+IF(+'評価項目(標準)'!I19="","",+'評価項目(標準)'!I19)</f>
        <v>0</v>
      </c>
      <c r="H19" s="124" t="str">
        <f>+IF(+'評価項目(標準)'!F19="","",+'評価項目(標準)'!F19)</f>
        <v>上記以外</v>
      </c>
      <c r="I19" s="248"/>
      <c r="J19" s="253"/>
    </row>
    <row r="20" spans="2:10" ht="32.65" customHeight="1" x14ac:dyDescent="0.2">
      <c r="B20" s="275"/>
      <c r="C20" s="281" t="str">
        <f>IF(+'評価項目(標準)'!C20="","",+'評価項目(標準)'!C20)</f>
        <v>企業の技術力等</v>
      </c>
      <c r="D20" s="219" t="str">
        <f>IF(+'評価項目(標準)'!D20="","",+'評価項目(標準)'!D20)</f>
        <v>工事実績
【特定建設工事
共同企業体
の代表者】</v>
      </c>
      <c r="E20" s="219" t="str">
        <f>IF(+'評価項目(標準)'!E20="","",+'評価項目(標準)'!E20)</f>
        <v>企業の工事実績</v>
      </c>
      <c r="F20" s="221">
        <f>+IF(+'評価項目(標準)'!J20="","",+'評価項目(標準)'!J20)</f>
        <v>30</v>
      </c>
      <c r="G20" s="59">
        <f>+IF(+'評価項目(標準)'!I20="","",+'評価項目(標準)'!I20)</f>
        <v>30</v>
      </c>
      <c r="H20" s="124" t="str">
        <f>+IF(+'評価項目(標準)'!F20="","",+'評価項目(標準)'!F20)</f>
        <v>評価対象工事①の実績あり</v>
      </c>
      <c r="I20" s="246"/>
      <c r="J20" s="251" t="str">
        <f>IF(I20="","",VLOOKUP(I20,'評価項目(標準)'!F20:I22,4,FALSE))</f>
        <v/>
      </c>
    </row>
    <row r="21" spans="2:10" ht="32.65" customHeight="1" x14ac:dyDescent="0.2">
      <c r="B21" s="275"/>
      <c r="C21" s="275"/>
      <c r="D21" s="220"/>
      <c r="E21" s="220"/>
      <c r="F21" s="222"/>
      <c r="G21" s="59">
        <f>+IF(+'評価項目(標準)'!I21="","",+'評価項目(標準)'!I21)</f>
        <v>15</v>
      </c>
      <c r="H21" s="124" t="str">
        <f>+IF(+'評価項目(標準)'!F21="","",+'評価項目(標準)'!F21)</f>
        <v>評価対象工事②の実績あり</v>
      </c>
      <c r="I21" s="247"/>
      <c r="J21" s="252"/>
    </row>
    <row r="22" spans="2:10" ht="32.65" customHeight="1" x14ac:dyDescent="0.2">
      <c r="B22" s="275"/>
      <c r="C22" s="275"/>
      <c r="D22" s="230"/>
      <c r="E22" s="230"/>
      <c r="F22" s="256"/>
      <c r="G22" s="59">
        <f>+IF(+'評価項目(標準)'!I22="","",+'評価項目(標準)'!I22)</f>
        <v>0</v>
      </c>
      <c r="H22" s="125" t="str">
        <f>+IF(+'評価項目(標準)'!F22="","",+'評価項目(標準)'!F22)</f>
        <v>評価対象工事の実績なし</v>
      </c>
      <c r="I22" s="247"/>
      <c r="J22" s="253"/>
    </row>
    <row r="23" spans="2:10" ht="32.65" customHeight="1" x14ac:dyDescent="0.2">
      <c r="B23" s="275"/>
      <c r="C23" s="275"/>
      <c r="D23" s="219" t="str">
        <f>IF(+'評価項目(標準)'!D23="","",+'評価項目(標準)'!D23)</f>
        <v>工事成績
【特定建設工事
共同企業体
の代表者】</v>
      </c>
      <c r="E23" s="219" t="str">
        <f>IF(+'評価項目(標準)'!E23="","",+'評価項目(標準)'!E23)</f>
        <v>電気工事格付けに係る
平均工事成績</v>
      </c>
      <c r="F23" s="221">
        <f>+IF(+'評価項目(標準)'!J23="","",+'評価項目(標準)'!J23)</f>
        <v>5</v>
      </c>
      <c r="G23" s="57">
        <f>IF(+'評価項目(標準)'!I23="","",+'評価項目(標準)'!I23)</f>
        <v>5</v>
      </c>
      <c r="H23" s="126" t="str">
        <f>IF(+'評価項目(標準)'!F23="","",+'評価項目(標準)'!F23)</f>
        <v xml:space="preserve">８５点以上の場合 </v>
      </c>
      <c r="I23" s="296"/>
      <c r="J23" s="223" t="str">
        <f>IF(NOT(ISNUMBER(I23)),"",IF(I23="","",IF(I23&gt;100,"",IF(I23&gt;85,F23,IF(I23&gt;=75,ROUNDDOWN((ROUND(I23-75,1)*F23/10),1),IF(I23&lt;75,0))))))</f>
        <v/>
      </c>
    </row>
    <row r="24" spans="2:10" ht="32.65" customHeight="1" x14ac:dyDescent="0.2">
      <c r="B24" s="275"/>
      <c r="C24" s="275"/>
      <c r="D24" s="220"/>
      <c r="E24" s="220"/>
      <c r="F24" s="222"/>
      <c r="G24" s="174" t="str">
        <f>IF(+'評価項目(標準)'!I24="","",+'評価項目(標準)'!I24)</f>
        <v/>
      </c>
      <c r="H24" s="217" t="str">
        <f>IF(+'評価項目(標準)'!F24="","",+'評価項目(標準)'!F24)</f>
        <v>７５点以上８５点未満の場合
(平均工事成績点－７５点) × ５/１０</v>
      </c>
      <c r="I24" s="297"/>
      <c r="J24" s="224"/>
    </row>
    <row r="25" spans="2:10" ht="32.65" customHeight="1" x14ac:dyDescent="0.2">
      <c r="B25" s="275"/>
      <c r="C25" s="275"/>
      <c r="D25" s="220"/>
      <c r="E25" s="220"/>
      <c r="F25" s="222"/>
      <c r="G25" s="60" t="str">
        <f>IF(+'評価項目(標準)'!I25="","",+'評価項目(標準)'!I25)</f>
        <v>～</v>
      </c>
      <c r="H25" s="218"/>
      <c r="I25" s="297"/>
      <c r="J25" s="224"/>
    </row>
    <row r="26" spans="2:10" ht="32.65" customHeight="1" x14ac:dyDescent="0.2">
      <c r="B26" s="275"/>
      <c r="C26" s="275"/>
      <c r="D26" s="220"/>
      <c r="E26" s="220"/>
      <c r="F26" s="222"/>
      <c r="G26" s="58" t="str">
        <f>IF(+'評価項目(標準)'!I26="","",+'評価項目(標準)'!I26)</f>
        <v/>
      </c>
      <c r="H26" s="210"/>
      <c r="I26" s="297"/>
      <c r="J26" s="224"/>
    </row>
    <row r="27" spans="2:10" ht="32.65" customHeight="1" x14ac:dyDescent="0.2">
      <c r="B27" s="275"/>
      <c r="C27" s="275"/>
      <c r="D27" s="220"/>
      <c r="E27" s="220"/>
      <c r="F27" s="222"/>
      <c r="G27" s="57">
        <f>IF(+'評価項目(標準)'!I27="","",+'評価項目(標準)'!I27)</f>
        <v>0</v>
      </c>
      <c r="H27" s="126" t="str">
        <f>IF(+'評価項目(標準)'!F27="","",+'評価項目(標準)'!F27)</f>
        <v>７５点未満の場合</v>
      </c>
      <c r="I27" s="298"/>
      <c r="J27" s="224"/>
    </row>
    <row r="28" spans="2:10" ht="32.65" customHeight="1" x14ac:dyDescent="0.2">
      <c r="B28" s="275"/>
      <c r="C28" s="275"/>
      <c r="D28" s="219" t="str">
        <f>IF(+'評価項目(標準)'!D28="","",+'評価項目(標準)'!D28)</f>
        <v>品質
マネジメント
【特定建設工事
共同企業体
の代表者】</v>
      </c>
      <c r="E28" s="219" t="str">
        <f>IF(+'評価項目(標準)'!E28="","",+'評価項目(標準)'!E28)</f>
        <v>品質マネジメントシステムの認証</v>
      </c>
      <c r="F28" s="221">
        <f>+IF(+'評価項目(標準)'!J28="","",+'評価項目(標準)'!J28)</f>
        <v>3</v>
      </c>
      <c r="G28" s="59">
        <f>+IF(+'評価項目(標準)'!I28="","",+'評価項目(標準)'!I28)</f>
        <v>3</v>
      </c>
      <c r="H28" s="124" t="str">
        <f>+IF(+'評価項目(標準)'!F28="","",+'評価項目(標準)'!F28)</f>
        <v>有</v>
      </c>
      <c r="I28" s="247"/>
      <c r="J28" s="225" t="str">
        <f>IF(I28="","",IF(I28=H28,G28,IF(I28=H29,G29)))</f>
        <v/>
      </c>
    </row>
    <row r="29" spans="2:10" ht="32.65" customHeight="1" x14ac:dyDescent="0.2">
      <c r="B29" s="275"/>
      <c r="C29" s="275"/>
      <c r="D29" s="265"/>
      <c r="E29" s="230"/>
      <c r="F29" s="256"/>
      <c r="G29" s="59">
        <f>+IF(+'評価項目(標準)'!I29="","",+'評価項目(標準)'!I29)</f>
        <v>0</v>
      </c>
      <c r="H29" s="124" t="str">
        <f>+IF(+'評価項目(標準)'!F29="","",+'評価項目(標準)'!F29)</f>
        <v>無</v>
      </c>
      <c r="I29" s="248"/>
      <c r="J29" s="226"/>
    </row>
    <row r="30" spans="2:10" ht="32.65" customHeight="1" x14ac:dyDescent="0.2">
      <c r="B30" s="275"/>
      <c r="C30" s="275"/>
      <c r="D30" s="219" t="str">
        <f>IF(+'評価項目(標準)'!D30="","",+'評価項目(標準)'!D30)</f>
        <v>労働安全
衛生管理
【特定建設工事
共同企業体
の代表者】</v>
      </c>
      <c r="E30" s="219" t="str">
        <f>IF(+'評価項目(標準)'!E30="","",+'評価項目(標準)'!E30)</f>
        <v>労働安全衛生マネジメントシステムの認証</v>
      </c>
      <c r="F30" s="221">
        <f>+IF(+'評価項目(標準)'!J30="","",+'評価項目(標準)'!J30)</f>
        <v>5</v>
      </c>
      <c r="G30" s="57">
        <v>5</v>
      </c>
      <c r="H30" s="66" t="str">
        <f>IF(+'評価項目(標準)'!F30="","",+'評価項目(標準)'!F30)</f>
        <v>有</v>
      </c>
      <c r="I30" s="294"/>
      <c r="J30" s="225" t="str">
        <f>IF(I30="","",IF(I30=H30,G30,IF(I30=H31,G31)))</f>
        <v/>
      </c>
    </row>
    <row r="31" spans="2:10" ht="32.65" customHeight="1" x14ac:dyDescent="0.2">
      <c r="B31" s="275"/>
      <c r="C31" s="275"/>
      <c r="D31" s="284"/>
      <c r="E31" s="230"/>
      <c r="F31" s="256"/>
      <c r="G31" s="57">
        <v>0</v>
      </c>
      <c r="H31" s="66" t="str">
        <f>IF(+'評価項目(標準)'!F31="","",+'評価項目(標準)'!F31)</f>
        <v>無</v>
      </c>
      <c r="I31" s="294"/>
      <c r="J31" s="226"/>
    </row>
    <row r="32" spans="2:10" ht="32.65" customHeight="1" thickBot="1" x14ac:dyDescent="0.25">
      <c r="B32" s="275"/>
      <c r="C32" s="275"/>
      <c r="D32" s="299" t="str">
        <f>IF(+'評価項目(標準)'!D32="","",+'評価項目(標準)'!D32)</f>
        <v>施工能力</v>
      </c>
      <c r="E32" s="219" t="str">
        <f>IF(+'評価項目(標準)'!E32="","",+'評価項目(標準)'!E32)</f>
        <v>登録基幹技能者配置</v>
      </c>
      <c r="F32" s="221">
        <f>+IF(+'評価項目(標準)'!J32="","",+'評価項目(標準)'!J32)</f>
        <v>5</v>
      </c>
      <c r="G32" s="58">
        <v>5</v>
      </c>
      <c r="H32" s="66" t="str">
        <f>IF(+'評価項目(標準)'!F32="","",+'評価項目(標準)'!F32)</f>
        <v>有</v>
      </c>
      <c r="I32" s="238"/>
      <c r="J32" s="236" t="str">
        <f>IF(I32="","",IF(I32=H32,G32,IF(I32=H33,G33)))</f>
        <v/>
      </c>
    </row>
    <row r="33" spans="1:12" ht="32.65" customHeight="1" thickTop="1" thickBot="1" x14ac:dyDescent="0.25">
      <c r="B33" s="276"/>
      <c r="C33" s="276"/>
      <c r="D33" s="300"/>
      <c r="E33" s="231"/>
      <c r="F33" s="232"/>
      <c r="G33" s="58">
        <v>0</v>
      </c>
      <c r="H33" s="55" t="str">
        <f>IF(+'評価項目(標準)'!F33="","",+'評価項目(標準)'!F33)</f>
        <v>無</v>
      </c>
      <c r="I33" s="239"/>
      <c r="J33" s="237"/>
    </row>
    <row r="34" spans="1:12" ht="32.65" customHeight="1" thickTop="1" thickBot="1" x14ac:dyDescent="0.25">
      <c r="B34" s="271" t="str">
        <f>IF('評価項目(標準)'!B34="","",+'評価項目(標準)'!B34)</f>
        <v>技術者の能力</v>
      </c>
      <c r="C34" s="274" t="str">
        <f>IF(+'評価項目(標準)'!C34="","",+'評価項目(標準)'!C34)</f>
        <v>技術者の能力</v>
      </c>
      <c r="D34" s="229" t="str">
        <f>IF(+'評価項目(標準)'!D34="","",+'評価項目(標準)'!D34)</f>
        <v>配置予定
技術者の
工事実績
【特定建設工事
共同企業体
の代表者】</v>
      </c>
      <c r="E34" s="229" t="str">
        <f>IF(+'評価項目(標準)'!E34="","",+'評価項目(標準)'!E34)</f>
        <v>主任（監理）技術者又は
現場代理人としての工事実績</v>
      </c>
      <c r="F34" s="295">
        <f>+IF(+'評価項目(標準)'!J34="","",+'評価項目(標準)'!J34)</f>
        <v>20</v>
      </c>
      <c r="G34" s="127">
        <f>+IF(+'評価項目(標準)'!I34="","",+'評価項目(標準)'!I34)</f>
        <v>20</v>
      </c>
      <c r="H34" s="128" t="str">
        <f>+IF(+'評価項目(標準)'!F34="","",+'評価項目(標準)'!F34)</f>
        <v>評価対象工事②の実績あり</v>
      </c>
      <c r="I34" s="292"/>
      <c r="J34" s="301" t="str">
        <f>IF(I34="","",VLOOKUP(I34,'評価項目(標準)'!F34:I36,4,FALSE))</f>
        <v/>
      </c>
    </row>
    <row r="35" spans="1:12" ht="32.65" customHeight="1" thickTop="1" thickBot="1" x14ac:dyDescent="0.25">
      <c r="B35" s="272"/>
      <c r="C35" s="275"/>
      <c r="D35" s="220"/>
      <c r="E35" s="220"/>
      <c r="F35" s="222"/>
      <c r="G35" s="59">
        <f>+IF(+'評価項目(標準)'!I35="","",+'評価項目(標準)'!I35)</f>
        <v>10</v>
      </c>
      <c r="H35" s="124" t="str">
        <f>+IF(+'評価項目(標準)'!F35="","",+'評価項目(標準)'!F35)</f>
        <v>評価対象工事③の実績あり</v>
      </c>
      <c r="I35" s="292"/>
      <c r="J35" s="301"/>
    </row>
    <row r="36" spans="1:12" ht="32.65" customHeight="1" thickTop="1" x14ac:dyDescent="0.2">
      <c r="B36" s="272"/>
      <c r="C36" s="275"/>
      <c r="D36" s="230"/>
      <c r="E36" s="230"/>
      <c r="F36" s="256"/>
      <c r="G36" s="59">
        <f>+IF(+'評価項目(標準)'!I36="","",+'評価項目(標準)'!I36)</f>
        <v>0</v>
      </c>
      <c r="H36" s="125" t="str">
        <f>+IF(+'評価項目(標準)'!F36="","",+'評価項目(標準)'!F36)</f>
        <v>評価対象工事の実績なし</v>
      </c>
      <c r="I36" s="293"/>
      <c r="J36" s="302"/>
    </row>
    <row r="37" spans="1:12" ht="32.65" customHeight="1" x14ac:dyDescent="0.2">
      <c r="B37" s="272"/>
      <c r="C37" s="275"/>
      <c r="D37" s="219" t="str">
        <f>IF(+'評価項目(標準)'!D37="","",+'評価項目(標準)'!D37)</f>
        <v>配置予定技術者
のCPD
(継続学習制度)
取組実績
【特定建設工事
共同企業体
の代表者】</v>
      </c>
      <c r="E37" s="219" t="str">
        <f>IF(+'評価項目(標準)'!E37="","",+'評価項目(標準)'!E37)</f>
        <v>各団体が発行するCPDの取組実績</v>
      </c>
      <c r="F37" s="221">
        <f>+IF(+'評価項目(標準)'!J37="","",+'評価項目(標準)'!J37)</f>
        <v>5</v>
      </c>
      <c r="G37" s="59">
        <f>+IF(+'評価項目(標準)'!I37="","",+'評価項目(標準)'!I37)</f>
        <v>5</v>
      </c>
      <c r="H37" s="125" t="str">
        <f>+IF(+'評価項目(標準)'!F37="","",+'評価項目(標準)'!F37)</f>
        <v>換算後の単位数の合計が推奨単位以上</v>
      </c>
      <c r="I37" s="290"/>
      <c r="J37" s="251" t="str">
        <f>IF(I37="","",IF(I37=H37,G37,IF(I37=H38,G38,IF(I37=H39,G39))))</f>
        <v/>
      </c>
    </row>
    <row r="38" spans="1:12" ht="32.65" customHeight="1" x14ac:dyDescent="0.2">
      <c r="B38" s="272"/>
      <c r="C38" s="275"/>
      <c r="D38" s="220"/>
      <c r="E38" s="220"/>
      <c r="F38" s="222"/>
      <c r="G38" s="59">
        <f>+IF(+'評価項目(標準)'!I38="","",+'評価項目(標準)'!I38)</f>
        <v>3</v>
      </c>
      <c r="H38" s="125" t="str">
        <f>+IF(+'評価項目(標準)'!F38="","",+'評価項目(標準)'!F38)</f>
        <v>換算後の単位数の合計が推奨単位の1/2以上</v>
      </c>
      <c r="I38" s="290"/>
      <c r="J38" s="252"/>
    </row>
    <row r="39" spans="1:12" ht="32.65" customHeight="1" thickBot="1" x14ac:dyDescent="0.25">
      <c r="B39" s="273"/>
      <c r="C39" s="276"/>
      <c r="D39" s="231"/>
      <c r="E39" s="231"/>
      <c r="F39" s="232"/>
      <c r="G39" s="129">
        <f>+IF(+'評価項目(標準)'!I39="","",+'評価項目(標準)'!I39)</f>
        <v>0</v>
      </c>
      <c r="H39" s="130" t="str">
        <f>+IF(+'評価項目(標準)'!F39="","",+'評価項目(標準)'!F39)</f>
        <v>換算後の単位数の合計が推奨単位の1/2未満</v>
      </c>
      <c r="I39" s="291"/>
      <c r="J39" s="289"/>
    </row>
    <row r="40" spans="1:12" ht="59.25" customHeight="1" thickTop="1" x14ac:dyDescent="0.2">
      <c r="B40" s="261" t="str">
        <f>IF(+'評価項目(標準)'!B51="","",+'評価項目(標準)'!B51)</f>
        <v>総合評価方式の不履行による加算点の減点</v>
      </c>
      <c r="C40" s="262"/>
      <c r="D40" s="263"/>
      <c r="E40" s="233" t="str">
        <f>IF(+'評価項目(標準)'!E51="","",+'評価項目(標準)'!E51)</f>
        <v>当該工事の入札公告日が、三重県が総合評価方式で発注した工事で不履行による減点措置が課されている期間内である場合、「技術提案等不履行確定通知書等」に記載した減点を行います。</v>
      </c>
      <c r="F40" s="234"/>
      <c r="G40" s="235"/>
      <c r="H40" s="88" t="str">
        <f>IF('評価項目(標準)'!I51="","",+'評価項目(標準)'!I51)</f>
        <v>△換算前
加算点満点
×1割
×件数</v>
      </c>
      <c r="I40" s="131"/>
      <c r="J40" s="132" t="str">
        <f>IF(+I40="","",-(+'評価項目(標準)'!J53*0.1*I40))</f>
        <v/>
      </c>
    </row>
    <row r="41" spans="1:12" ht="59.25" customHeight="1" x14ac:dyDescent="0.2">
      <c r="B41" s="210" t="str">
        <f>IF(+'評価項目(標準)'!B52="","",+'評価項目(標準)'!B52)</f>
        <v>指名停止措置による
加算点の減点</v>
      </c>
      <c r="C41" s="211"/>
      <c r="D41" s="212"/>
      <c r="E41" s="213" t="str">
        <f>IF(+'評価項目(標準)'!E52="","",+'評価項目(標準)'!E52)</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41" s="214"/>
      <c r="G41" s="215"/>
      <c r="H41" s="88" t="str">
        <f>IF('評価項目(標準)'!I52="","",+'評価項目(標準)'!I52)</f>
        <v>△換算前
加算点満点
×1割</v>
      </c>
      <c r="I41" s="131"/>
      <c r="J41" s="132" t="str">
        <f>IF(+I41="","",-(+'評価項目(標準)'!J53*0.1))</f>
        <v/>
      </c>
    </row>
    <row r="42" spans="1:12" ht="26.25" customHeight="1" x14ac:dyDescent="0.2">
      <c r="E42" s="133"/>
      <c r="F42" s="134"/>
      <c r="G42" s="135"/>
      <c r="I42" s="136" t="s">
        <v>118</v>
      </c>
      <c r="J42" s="177">
        <f>SUM(J5:J41)</f>
        <v>0</v>
      </c>
    </row>
    <row r="43" spans="1:12" ht="13.5" thickBot="1" x14ac:dyDescent="0.25"/>
    <row r="44" spans="1:12" s="137" customFormat="1" ht="21.75" customHeight="1" x14ac:dyDescent="0.2">
      <c r="A44" s="120"/>
      <c r="B44" s="138" t="s">
        <v>119</v>
      </c>
      <c r="C44" s="139"/>
      <c r="D44" s="139"/>
      <c r="E44" s="140"/>
      <c r="F44" s="140"/>
      <c r="G44" s="140"/>
      <c r="H44" s="140"/>
      <c r="I44" s="140"/>
      <c r="J44" s="150"/>
      <c r="K44" s="120"/>
      <c r="L44" s="120"/>
    </row>
    <row r="45" spans="1:12" s="137" customFormat="1" ht="21.75" customHeight="1" x14ac:dyDescent="0.2">
      <c r="A45" s="120"/>
      <c r="B45" s="141" t="s">
        <v>120</v>
      </c>
      <c r="C45" s="142"/>
      <c r="D45" s="227" t="s">
        <v>121</v>
      </c>
      <c r="E45" s="227"/>
      <c r="F45" s="227"/>
      <c r="G45" s="227"/>
      <c r="H45" s="227"/>
      <c r="I45" s="227"/>
      <c r="J45" s="228"/>
      <c r="K45" s="120"/>
      <c r="L45" s="120"/>
    </row>
    <row r="46" spans="1:12" ht="21.75" customHeight="1" x14ac:dyDescent="0.2">
      <c r="B46" s="141" t="s">
        <v>120</v>
      </c>
      <c r="C46" s="143"/>
      <c r="D46" s="227" t="s">
        <v>122</v>
      </c>
      <c r="E46" s="227"/>
      <c r="F46" s="227"/>
      <c r="G46" s="227"/>
      <c r="H46" s="227"/>
      <c r="I46" s="227"/>
      <c r="J46" s="228"/>
    </row>
    <row r="47" spans="1:12" ht="21.75" customHeight="1" x14ac:dyDescent="0.2">
      <c r="B47" s="144" t="s">
        <v>123</v>
      </c>
      <c r="C47" s="145" t="s">
        <v>124</v>
      </c>
      <c r="D47" s="151"/>
      <c r="E47" s="151"/>
      <c r="F47" s="151"/>
      <c r="G47" s="151"/>
      <c r="H47" s="151"/>
      <c r="I47" s="151"/>
      <c r="J47" s="152"/>
    </row>
    <row r="48" spans="1:12" ht="21.75" customHeight="1" thickBot="1" x14ac:dyDescent="0.25">
      <c r="B48" s="146" t="s">
        <v>123</v>
      </c>
      <c r="C48" s="147" t="s">
        <v>125</v>
      </c>
      <c r="D48" s="153"/>
      <c r="E48" s="153"/>
      <c r="F48" s="153"/>
      <c r="G48" s="153"/>
      <c r="H48" s="153"/>
      <c r="I48" s="153"/>
      <c r="J48" s="154"/>
    </row>
    <row r="49" spans="1:13" ht="7.5" customHeight="1" x14ac:dyDescent="0.2">
      <c r="B49" s="148"/>
      <c r="C49" s="148"/>
      <c r="D49" s="148"/>
      <c r="E49" s="149"/>
      <c r="F49" s="149"/>
      <c r="G49" s="149"/>
      <c r="H49" s="149"/>
      <c r="I49" s="149"/>
      <c r="J49" s="149"/>
    </row>
    <row r="50" spans="1:13" ht="24" customHeight="1" x14ac:dyDescent="0.2">
      <c r="A50" s="216"/>
      <c r="B50" s="216"/>
      <c r="C50" s="216"/>
      <c r="D50" s="216"/>
      <c r="E50" s="216"/>
      <c r="F50" s="216"/>
      <c r="G50" s="216"/>
      <c r="H50" s="216"/>
      <c r="I50" s="216"/>
      <c r="J50" s="216"/>
      <c r="K50" s="121"/>
      <c r="L50" s="121"/>
      <c r="M50" s="121"/>
    </row>
  </sheetData>
  <sheetProtection sheet="1" selectLockedCells="1"/>
  <mergeCells count="79">
    <mergeCell ref="J37:J39"/>
    <mergeCell ref="D28:D29"/>
    <mergeCell ref="I37:I39"/>
    <mergeCell ref="I34:I36"/>
    <mergeCell ref="C20:C33"/>
    <mergeCell ref="D37:D39"/>
    <mergeCell ref="I30:I31"/>
    <mergeCell ref="E28:E29"/>
    <mergeCell ref="F34:F36"/>
    <mergeCell ref="I23:I27"/>
    <mergeCell ref="D32:D33"/>
    <mergeCell ref="F32:F33"/>
    <mergeCell ref="E34:E36"/>
    <mergeCell ref="J34:J36"/>
    <mergeCell ref="E3:E4"/>
    <mergeCell ref="J28:J29"/>
    <mergeCell ref="J20:J22"/>
    <mergeCell ref="I20:I22"/>
    <mergeCell ref="E30:E31"/>
    <mergeCell ref="F30:F31"/>
    <mergeCell ref="F28:F29"/>
    <mergeCell ref="E20:E22"/>
    <mergeCell ref="F20:F22"/>
    <mergeCell ref="I28:I29"/>
    <mergeCell ref="J8:J10"/>
    <mergeCell ref="G11:H11"/>
    <mergeCell ref="I11:I16"/>
    <mergeCell ref="B3:C4"/>
    <mergeCell ref="D3:D4"/>
    <mergeCell ref="D11:D19"/>
    <mergeCell ref="C11:C19"/>
    <mergeCell ref="D8:D10"/>
    <mergeCell ref="B5:B33"/>
    <mergeCell ref="D23:D27"/>
    <mergeCell ref="D30:D31"/>
    <mergeCell ref="C5:C10"/>
    <mergeCell ref="D5:D7"/>
    <mergeCell ref="B40:D40"/>
    <mergeCell ref="F17:F19"/>
    <mergeCell ref="E5:E7"/>
    <mergeCell ref="F5:F7"/>
    <mergeCell ref="F8:F10"/>
    <mergeCell ref="E32:E33"/>
    <mergeCell ref="D20:D22"/>
    <mergeCell ref="E8:E10"/>
    <mergeCell ref="E11:E16"/>
    <mergeCell ref="E17:E19"/>
    <mergeCell ref="B34:B39"/>
    <mergeCell ref="C34:C39"/>
    <mergeCell ref="H1:J1"/>
    <mergeCell ref="H2:J2"/>
    <mergeCell ref="I3:I4"/>
    <mergeCell ref="J3:J4"/>
    <mergeCell ref="I17:I19"/>
    <mergeCell ref="G3:H3"/>
    <mergeCell ref="I5:I7"/>
    <mergeCell ref="I8:I10"/>
    <mergeCell ref="J17:J19"/>
    <mergeCell ref="F2:G2"/>
    <mergeCell ref="F11:F16"/>
    <mergeCell ref="J11:J16"/>
    <mergeCell ref="F3:F4"/>
    <mergeCell ref="J5:J7"/>
    <mergeCell ref="B41:D41"/>
    <mergeCell ref="E41:G41"/>
    <mergeCell ref="A50:J50"/>
    <mergeCell ref="H24:H26"/>
    <mergeCell ref="E23:E27"/>
    <mergeCell ref="F23:F27"/>
    <mergeCell ref="J23:J27"/>
    <mergeCell ref="J30:J31"/>
    <mergeCell ref="D45:J45"/>
    <mergeCell ref="D34:D36"/>
    <mergeCell ref="E37:E39"/>
    <mergeCell ref="F37:F39"/>
    <mergeCell ref="E40:G40"/>
    <mergeCell ref="J32:J33"/>
    <mergeCell ref="I32:I33"/>
    <mergeCell ref="D46:J46"/>
  </mergeCells>
  <phoneticPr fontId="2"/>
  <conditionalFormatting sqref="I5:I7">
    <cfRule type="cellIs" dxfId="13" priority="3" stopIfTrue="1" operator="equal">
      <formula>$F$5</formula>
    </cfRule>
  </conditionalFormatting>
  <conditionalFormatting sqref="I8:I10">
    <cfRule type="cellIs" dxfId="12" priority="25" stopIfTrue="1" operator="equal">
      <formula>$F$8</formula>
    </cfRule>
  </conditionalFormatting>
  <conditionalFormatting sqref="I11:I16">
    <cfRule type="cellIs" dxfId="11" priority="20" stopIfTrue="1" operator="equal">
      <formula>$F$11</formula>
    </cfRule>
  </conditionalFormatting>
  <conditionalFormatting sqref="I17:I19">
    <cfRule type="cellIs" dxfId="10" priority="10" stopIfTrue="1" operator="equal">
      <formula>$F$17</formula>
    </cfRule>
  </conditionalFormatting>
  <conditionalFormatting sqref="I20:I22">
    <cfRule type="cellIs" dxfId="9" priority="17" stopIfTrue="1" operator="equal">
      <formula>$F$20</formula>
    </cfRule>
  </conditionalFormatting>
  <conditionalFormatting sqref="I23">
    <cfRule type="cellIs" dxfId="8" priority="2" stopIfTrue="1" operator="equal">
      <formula>#REF!</formula>
    </cfRule>
  </conditionalFormatting>
  <conditionalFormatting sqref="I28:I29">
    <cfRule type="cellIs" dxfId="7" priority="18" stopIfTrue="1" operator="equal">
      <formula>$F$28</formula>
    </cfRule>
  </conditionalFormatting>
  <conditionalFormatting sqref="I30:I32">
    <cfRule type="cellIs" dxfId="6" priority="21" stopIfTrue="1" operator="equal">
      <formula>$F$30</formula>
    </cfRule>
  </conditionalFormatting>
  <conditionalFormatting sqref="I34:I36">
    <cfRule type="cellIs" dxfId="5" priority="8" stopIfTrue="1" operator="equal">
      <formula>$F$34</formula>
    </cfRule>
  </conditionalFormatting>
  <conditionalFormatting sqref="I37:I39">
    <cfRule type="cellIs" dxfId="4" priority="15" stopIfTrue="1" operator="equal">
      <formula>$F$37</formula>
    </cfRule>
  </conditionalFormatting>
  <dataValidations count="10">
    <dataValidation type="list" allowBlank="1" showInputMessage="1" showErrorMessage="1" sqref="I30:I31" xr:uid="{00000000-0002-0000-0300-000000000000}">
      <formula1>$H$30:$H$31</formula1>
    </dataValidation>
    <dataValidation type="list" allowBlank="1" showInputMessage="1" showErrorMessage="1" sqref="I28:I29" xr:uid="{00000000-0002-0000-0300-000001000000}">
      <formula1>$H$28:$H$29</formula1>
    </dataValidation>
    <dataValidation type="list" allowBlank="1" showInputMessage="1" showErrorMessage="1" sqref="I20:I22" xr:uid="{00000000-0002-0000-0300-000002000000}">
      <formula1>$H$20:$H$22</formula1>
    </dataValidation>
    <dataValidation type="list" allowBlank="1" showInputMessage="1" showErrorMessage="1" sqref="I34:I36" xr:uid="{00000000-0002-0000-0300-000003000000}">
      <formula1>$H$34:$H$36</formula1>
    </dataValidation>
    <dataValidation type="list" allowBlank="1" showInputMessage="1" showErrorMessage="1" sqref="I8:I10" xr:uid="{00000000-0002-0000-0300-000004000000}">
      <formula1>$H$8:$H$10</formula1>
    </dataValidation>
    <dataValidation type="list" allowBlank="1" showInputMessage="1" showErrorMessage="1" sqref="I37:I39" xr:uid="{00000000-0002-0000-0300-000005000000}">
      <formula1>$H$37:$H$39</formula1>
    </dataValidation>
    <dataValidation type="list" allowBlank="1" showInputMessage="1" showErrorMessage="1" sqref="I32:I33" xr:uid="{00000000-0002-0000-0300-000006000000}">
      <formula1>$H$32:$H$33</formula1>
    </dataValidation>
    <dataValidation type="list" allowBlank="1" showInputMessage="1" showErrorMessage="1" sqref="I17:I19" xr:uid="{00000000-0002-0000-0300-000007000000}">
      <formula1>$H$17:$H$19</formula1>
    </dataValidation>
    <dataValidation type="list" allowBlank="1" showInputMessage="1" showErrorMessage="1" sqref="I5:I7" xr:uid="{00000000-0002-0000-0300-000008000000}">
      <formula1>$H$5:$H$7</formula1>
    </dataValidation>
    <dataValidation type="list" allowBlank="1" showInputMessage="1" showErrorMessage="1" sqref="I11:I16" xr:uid="{00000000-0002-0000-0300-000009000000}">
      <formula1>$H$12:$H$16</formula1>
    </dataValidation>
  </dataValidations>
  <printOptions horizontalCentered="1"/>
  <pageMargins left="0.59055118110236227" right="0.19685039370078741" top="0.59055118110236227" bottom="0.59055118110236227" header="0" footer="0"/>
  <pageSetup paperSize="9" scale="4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R57"/>
  <sheetViews>
    <sheetView view="pageBreakPreview" zoomScale="70" zoomScaleNormal="85" zoomScaleSheetLayoutView="70" workbookViewId="0">
      <selection activeCell="AF28" sqref="AF28:AI28"/>
    </sheetView>
  </sheetViews>
  <sheetFormatPr defaultColWidth="3.1796875" defaultRowHeight="18" customHeight="1" x14ac:dyDescent="0.2"/>
  <cols>
    <col min="1" max="49" width="3.81640625" style="68" customWidth="1"/>
    <col min="50" max="16384" width="3.1796875" style="68"/>
  </cols>
  <sheetData>
    <row r="1" spans="1:70" ht="22.5" customHeight="1" x14ac:dyDescent="0.2">
      <c r="A1" s="87" t="s">
        <v>126</v>
      </c>
      <c r="O1" s="69"/>
      <c r="P1" s="69"/>
      <c r="Q1" s="69"/>
      <c r="R1" s="70"/>
      <c r="S1" s="70"/>
      <c r="T1" s="70"/>
      <c r="U1" s="70"/>
      <c r="V1" s="70"/>
      <c r="W1" s="70"/>
      <c r="X1" s="70"/>
      <c r="Y1" s="70"/>
      <c r="Z1" s="70"/>
      <c r="AA1" s="70"/>
      <c r="AB1" s="70"/>
      <c r="AC1" s="70"/>
      <c r="AD1" s="70"/>
      <c r="AE1" s="70"/>
      <c r="AF1" s="70"/>
      <c r="AG1" s="70"/>
      <c r="AH1" s="70"/>
      <c r="AI1" s="70"/>
      <c r="AJ1" s="496" t="s">
        <v>127</v>
      </c>
      <c r="AK1" s="497"/>
      <c r="AL1" s="497"/>
      <c r="AM1" s="497"/>
      <c r="AN1" s="497"/>
      <c r="AO1" s="497"/>
      <c r="AP1" s="497"/>
      <c r="AQ1" s="497"/>
      <c r="AR1" s="497"/>
      <c r="AS1" s="497"/>
      <c r="AT1" s="497"/>
      <c r="AU1" s="497"/>
      <c r="AV1" s="497"/>
      <c r="AW1" s="497"/>
      <c r="AX1" s="497"/>
      <c r="AY1" s="497"/>
      <c r="AZ1" s="497"/>
      <c r="BA1" s="497"/>
      <c r="BB1" s="497"/>
      <c r="BC1" s="497"/>
      <c r="BD1" s="497"/>
      <c r="BE1" s="497"/>
      <c r="BF1" s="497"/>
      <c r="BG1" s="497"/>
      <c r="BH1" s="497"/>
      <c r="BI1" s="497"/>
      <c r="BJ1" s="497"/>
      <c r="BK1" s="497"/>
      <c r="BL1" s="497"/>
      <c r="BM1" s="497"/>
      <c r="BN1" s="497"/>
      <c r="BO1" s="497"/>
      <c r="BP1" s="497"/>
      <c r="BQ1" s="497"/>
      <c r="BR1" s="497"/>
    </row>
    <row r="2" spans="1:70" ht="22.5" customHeight="1" thickBot="1" x14ac:dyDescent="0.25">
      <c r="O2" s="455" t="s">
        <v>128</v>
      </c>
      <c r="P2" s="456"/>
      <c r="Q2" s="457"/>
      <c r="R2" s="458"/>
      <c r="S2" s="459"/>
      <c r="T2" s="459"/>
      <c r="U2" s="459"/>
      <c r="V2" s="459"/>
      <c r="W2" s="459"/>
      <c r="X2" s="459"/>
      <c r="Y2" s="459"/>
      <c r="Z2" s="459"/>
      <c r="AA2" s="459"/>
      <c r="AB2" s="459"/>
      <c r="AC2" s="459"/>
      <c r="AD2" s="459"/>
      <c r="AE2" s="459"/>
      <c r="AF2" s="459"/>
      <c r="AG2" s="459"/>
      <c r="AH2" s="459"/>
      <c r="AI2" s="460"/>
      <c r="AJ2" s="498"/>
      <c r="AK2" s="498"/>
      <c r="AL2" s="498"/>
      <c r="AM2" s="498"/>
      <c r="AN2" s="498"/>
      <c r="AO2" s="498"/>
      <c r="AP2" s="498"/>
      <c r="AQ2" s="498"/>
      <c r="AR2" s="498"/>
      <c r="AS2" s="498"/>
      <c r="AT2" s="498"/>
      <c r="AU2" s="498"/>
      <c r="AV2" s="498"/>
      <c r="AW2" s="498"/>
      <c r="AX2" s="498"/>
      <c r="AY2" s="498"/>
      <c r="AZ2" s="498"/>
      <c r="BA2" s="498"/>
      <c r="BB2" s="498"/>
      <c r="BC2" s="498"/>
      <c r="BD2" s="498"/>
      <c r="BE2" s="498"/>
      <c r="BF2" s="498"/>
      <c r="BG2" s="498"/>
      <c r="BH2" s="498"/>
      <c r="BI2" s="498"/>
      <c r="BJ2" s="498"/>
      <c r="BK2" s="498"/>
      <c r="BL2" s="498"/>
      <c r="BM2" s="498"/>
      <c r="BN2" s="498"/>
      <c r="BO2" s="498"/>
      <c r="BP2" s="498"/>
      <c r="BQ2" s="498"/>
      <c r="BR2" s="498"/>
    </row>
    <row r="3" spans="1:70" ht="15" customHeight="1" x14ac:dyDescent="0.2">
      <c r="A3" s="461" t="s">
        <v>129</v>
      </c>
      <c r="B3" s="462"/>
      <c r="C3" s="462"/>
      <c r="D3" s="462"/>
      <c r="E3" s="462"/>
      <c r="F3" s="462"/>
      <c r="G3" s="462"/>
      <c r="H3" s="462"/>
      <c r="I3" s="462"/>
      <c r="J3" s="462"/>
      <c r="K3" s="462"/>
      <c r="L3" s="462"/>
      <c r="M3" s="462"/>
      <c r="N3" s="462"/>
      <c r="O3" s="462"/>
      <c r="P3" s="462"/>
      <c r="Q3" s="462"/>
      <c r="R3" s="462"/>
      <c r="S3" s="462"/>
      <c r="T3" s="462"/>
      <c r="U3" s="462"/>
      <c r="V3" s="462"/>
      <c r="W3" s="462"/>
      <c r="X3" s="462"/>
      <c r="Y3" s="462"/>
      <c r="Z3" s="462"/>
      <c r="AA3" s="462"/>
      <c r="AB3" s="462"/>
      <c r="AC3" s="462"/>
      <c r="AD3" s="462"/>
      <c r="AE3" s="462"/>
      <c r="AF3" s="462"/>
      <c r="AG3" s="462"/>
      <c r="AH3" s="462"/>
      <c r="AI3" s="463"/>
      <c r="AJ3" s="525" t="s">
        <v>130</v>
      </c>
      <c r="AK3" s="526"/>
      <c r="AL3" s="526"/>
      <c r="AM3" s="526"/>
      <c r="AN3" s="526"/>
      <c r="AO3" s="526"/>
      <c r="AP3" s="526"/>
      <c r="AQ3" s="526"/>
      <c r="AR3" s="526"/>
      <c r="AS3" s="526"/>
      <c r="AT3" s="526"/>
      <c r="AU3" s="526"/>
      <c r="AV3" s="526"/>
      <c r="AW3" s="526"/>
      <c r="AX3" s="526"/>
      <c r="AY3" s="526"/>
      <c r="AZ3" s="526"/>
      <c r="BA3" s="526"/>
      <c r="BB3" s="526"/>
      <c r="BC3" s="526"/>
      <c r="BD3" s="526"/>
      <c r="BE3" s="526"/>
      <c r="BF3" s="526"/>
      <c r="BG3" s="526"/>
      <c r="BH3" s="526"/>
      <c r="BI3" s="526"/>
      <c r="BJ3" s="526"/>
      <c r="BK3" s="526"/>
      <c r="BL3" s="526"/>
      <c r="BM3" s="526"/>
      <c r="BN3" s="526"/>
      <c r="BO3" s="526"/>
      <c r="BP3" s="526"/>
      <c r="BQ3" s="526"/>
      <c r="BR3" s="527"/>
    </row>
    <row r="4" spans="1:70" ht="15" customHeight="1" x14ac:dyDescent="0.2">
      <c r="A4" s="464"/>
      <c r="B4" s="465"/>
      <c r="C4" s="465"/>
      <c r="D4" s="465"/>
      <c r="E4" s="465"/>
      <c r="F4" s="465"/>
      <c r="G4" s="465"/>
      <c r="H4" s="465"/>
      <c r="I4" s="465"/>
      <c r="J4" s="465"/>
      <c r="K4" s="465"/>
      <c r="L4" s="465"/>
      <c r="M4" s="465"/>
      <c r="N4" s="465"/>
      <c r="O4" s="465"/>
      <c r="P4" s="465"/>
      <c r="Q4" s="465"/>
      <c r="R4" s="465"/>
      <c r="S4" s="465"/>
      <c r="T4" s="465"/>
      <c r="U4" s="465"/>
      <c r="V4" s="465"/>
      <c r="W4" s="465"/>
      <c r="X4" s="465"/>
      <c r="Y4" s="465"/>
      <c r="Z4" s="465"/>
      <c r="AA4" s="465"/>
      <c r="AB4" s="465"/>
      <c r="AC4" s="465"/>
      <c r="AD4" s="465"/>
      <c r="AE4" s="465"/>
      <c r="AF4" s="465"/>
      <c r="AG4" s="465"/>
      <c r="AH4" s="465"/>
      <c r="AI4" s="466"/>
      <c r="AJ4" s="528"/>
      <c r="AK4" s="529"/>
      <c r="AL4" s="529"/>
      <c r="AM4" s="529"/>
      <c r="AN4" s="529"/>
      <c r="AO4" s="529"/>
      <c r="AP4" s="529"/>
      <c r="AQ4" s="529"/>
      <c r="AR4" s="529"/>
      <c r="AS4" s="529"/>
      <c r="AT4" s="529"/>
      <c r="AU4" s="529"/>
      <c r="AV4" s="529"/>
      <c r="AW4" s="529"/>
      <c r="AX4" s="529"/>
      <c r="AY4" s="529"/>
      <c r="AZ4" s="529"/>
      <c r="BA4" s="529"/>
      <c r="BB4" s="529"/>
      <c r="BC4" s="529"/>
      <c r="BD4" s="529"/>
      <c r="BE4" s="529"/>
      <c r="BF4" s="529"/>
      <c r="BG4" s="529"/>
      <c r="BH4" s="529"/>
      <c r="BI4" s="529"/>
      <c r="BJ4" s="529"/>
      <c r="BK4" s="529"/>
      <c r="BL4" s="529"/>
      <c r="BM4" s="529"/>
      <c r="BN4" s="529"/>
      <c r="BO4" s="529"/>
      <c r="BP4" s="529"/>
      <c r="BQ4" s="529"/>
      <c r="BR4" s="530"/>
    </row>
    <row r="5" spans="1:70" ht="20.149999999999999" customHeight="1" x14ac:dyDescent="0.2">
      <c r="A5" s="467" t="s">
        <v>14</v>
      </c>
      <c r="B5" s="468"/>
      <c r="C5" s="468"/>
      <c r="D5" s="469"/>
      <c r="E5" s="474" t="s">
        <v>131</v>
      </c>
      <c r="F5" s="475"/>
      <c r="G5" s="475"/>
      <c r="H5" s="475"/>
      <c r="I5" s="475"/>
      <c r="J5" s="476"/>
      <c r="K5" s="477"/>
      <c r="L5" s="477"/>
      <c r="M5" s="477"/>
      <c r="N5" s="477"/>
      <c r="O5" s="477"/>
      <c r="P5" s="477"/>
      <c r="Q5" s="477"/>
      <c r="R5" s="477"/>
      <c r="S5" s="477"/>
      <c r="T5" s="477"/>
      <c r="U5" s="477"/>
      <c r="V5" s="477"/>
      <c r="W5" s="477"/>
      <c r="X5" s="477"/>
      <c r="Y5" s="477"/>
      <c r="Z5" s="477"/>
      <c r="AA5" s="477"/>
      <c r="AB5" s="477"/>
      <c r="AC5" s="477"/>
      <c r="AD5" s="477"/>
      <c r="AE5" s="477"/>
      <c r="AF5" s="477"/>
      <c r="AG5" s="477"/>
      <c r="AH5" s="477"/>
      <c r="AI5" s="478"/>
      <c r="AJ5" s="494" t="s">
        <v>132</v>
      </c>
      <c r="AK5" s="495"/>
      <c r="AL5" s="534" t="s">
        <v>133</v>
      </c>
      <c r="AM5" s="535"/>
      <c r="AN5" s="535"/>
      <c r="AO5" s="535"/>
      <c r="AP5" s="535"/>
      <c r="AQ5" s="535"/>
      <c r="AR5" s="535"/>
      <c r="AS5" s="535"/>
      <c r="AT5" s="535"/>
      <c r="AU5" s="535"/>
      <c r="AV5" s="535"/>
      <c r="AW5" s="535"/>
      <c r="AX5" s="535"/>
      <c r="AY5" s="535"/>
      <c r="AZ5" s="535"/>
      <c r="BA5" s="535"/>
      <c r="BB5" s="535"/>
      <c r="BC5" s="535"/>
      <c r="BD5" s="535"/>
      <c r="BE5" s="535"/>
      <c r="BF5" s="535"/>
      <c r="BG5" s="535"/>
      <c r="BH5" s="535"/>
      <c r="BI5" s="535"/>
      <c r="BJ5" s="535"/>
      <c r="BK5" s="535"/>
      <c r="BL5" s="535"/>
      <c r="BM5" s="535"/>
      <c r="BN5" s="535"/>
      <c r="BO5" s="535"/>
      <c r="BP5" s="535"/>
      <c r="BQ5" s="535"/>
      <c r="BR5" s="536"/>
    </row>
    <row r="6" spans="1:70" ht="20.149999999999999" customHeight="1" x14ac:dyDescent="0.2">
      <c r="A6" s="470"/>
      <c r="B6" s="449"/>
      <c r="C6" s="449"/>
      <c r="D6" s="471"/>
      <c r="E6" s="446"/>
      <c r="F6" s="447"/>
      <c r="G6" s="447"/>
      <c r="H6" s="447"/>
      <c r="I6" s="447"/>
      <c r="J6" s="479"/>
      <c r="K6" s="480"/>
      <c r="L6" s="480"/>
      <c r="M6" s="480"/>
      <c r="N6" s="480"/>
      <c r="O6" s="480"/>
      <c r="P6" s="480"/>
      <c r="Q6" s="480"/>
      <c r="R6" s="480"/>
      <c r="S6" s="480"/>
      <c r="T6" s="480"/>
      <c r="U6" s="480"/>
      <c r="V6" s="480"/>
      <c r="W6" s="480"/>
      <c r="X6" s="480"/>
      <c r="Y6" s="480"/>
      <c r="Z6" s="480"/>
      <c r="AA6" s="480"/>
      <c r="AB6" s="480"/>
      <c r="AC6" s="480"/>
      <c r="AD6" s="480"/>
      <c r="AE6" s="480"/>
      <c r="AF6" s="480"/>
      <c r="AG6" s="480"/>
      <c r="AH6" s="480"/>
      <c r="AI6" s="481"/>
      <c r="AJ6" s="454"/>
      <c r="AK6" s="453"/>
      <c r="AL6" s="486"/>
      <c r="AM6" s="486"/>
      <c r="AN6" s="486"/>
      <c r="AO6" s="486"/>
      <c r="AP6" s="486"/>
      <c r="AQ6" s="486"/>
      <c r="AR6" s="486"/>
      <c r="AS6" s="486"/>
      <c r="AT6" s="486"/>
      <c r="AU6" s="486"/>
      <c r="AV6" s="486"/>
      <c r="AW6" s="486"/>
      <c r="AX6" s="486"/>
      <c r="AY6" s="486"/>
      <c r="AZ6" s="486"/>
      <c r="BA6" s="486"/>
      <c r="BB6" s="486"/>
      <c r="BC6" s="486"/>
      <c r="BD6" s="486"/>
      <c r="BE6" s="486"/>
      <c r="BF6" s="486"/>
      <c r="BG6" s="486"/>
      <c r="BH6" s="486"/>
      <c r="BI6" s="486"/>
      <c r="BJ6" s="486"/>
      <c r="BK6" s="486"/>
      <c r="BL6" s="486"/>
      <c r="BM6" s="486"/>
      <c r="BN6" s="486"/>
      <c r="BO6" s="486"/>
      <c r="BP6" s="486"/>
      <c r="BQ6" s="486"/>
      <c r="BR6" s="487"/>
    </row>
    <row r="7" spans="1:70" ht="20.149999999999999" customHeight="1" x14ac:dyDescent="0.2">
      <c r="A7" s="470"/>
      <c r="B7" s="449"/>
      <c r="C7" s="449"/>
      <c r="D7" s="471"/>
      <c r="E7" s="420" t="s">
        <v>134</v>
      </c>
      <c r="F7" s="424"/>
      <c r="G7" s="424"/>
      <c r="H7" s="424"/>
      <c r="I7" s="424"/>
      <c r="J7" s="491" t="s">
        <v>135</v>
      </c>
      <c r="K7" s="492"/>
      <c r="L7" s="492"/>
      <c r="M7" s="492"/>
      <c r="N7" s="492"/>
      <c r="O7" s="492"/>
      <c r="P7" s="492"/>
      <c r="Q7" s="492"/>
      <c r="R7" s="492"/>
      <c r="S7" s="492"/>
      <c r="T7" s="492"/>
      <c r="U7" s="492"/>
      <c r="V7" s="492"/>
      <c r="W7" s="492"/>
      <c r="X7" s="492"/>
      <c r="Y7" s="492"/>
      <c r="Z7" s="492"/>
      <c r="AA7" s="492"/>
      <c r="AB7" s="492"/>
      <c r="AC7" s="492"/>
      <c r="AD7" s="492"/>
      <c r="AE7" s="492"/>
      <c r="AF7" s="492"/>
      <c r="AG7" s="492"/>
      <c r="AH7" s="492"/>
      <c r="AI7" s="493"/>
      <c r="AJ7" s="452" t="s">
        <v>136</v>
      </c>
      <c r="AK7" s="453"/>
      <c r="AL7" s="537" t="s">
        <v>137</v>
      </c>
      <c r="AM7" s="537"/>
      <c r="AN7" s="537"/>
      <c r="AO7" s="537"/>
      <c r="AP7" s="537"/>
      <c r="AQ7" s="537"/>
      <c r="AR7" s="537"/>
      <c r="AS7" s="537"/>
      <c r="AT7" s="537"/>
      <c r="AU7" s="537"/>
      <c r="AV7" s="537"/>
      <c r="AW7" s="537"/>
      <c r="AX7" s="537"/>
      <c r="AY7" s="537"/>
      <c r="AZ7" s="537"/>
      <c r="BA7" s="537"/>
      <c r="BB7" s="537"/>
      <c r="BC7" s="537"/>
      <c r="BD7" s="537"/>
      <c r="BE7" s="537"/>
      <c r="BF7" s="537"/>
      <c r="BG7" s="537"/>
      <c r="BH7" s="537"/>
      <c r="BI7" s="537"/>
      <c r="BJ7" s="537"/>
      <c r="BK7" s="537"/>
      <c r="BL7" s="537"/>
      <c r="BM7" s="537"/>
      <c r="BN7" s="537"/>
      <c r="BO7" s="537"/>
      <c r="BP7" s="537"/>
      <c r="BQ7" s="537"/>
      <c r="BR7" s="538"/>
    </row>
    <row r="8" spans="1:70" ht="20.149999999999999" customHeight="1" x14ac:dyDescent="0.2">
      <c r="A8" s="470"/>
      <c r="B8" s="449"/>
      <c r="C8" s="449"/>
      <c r="D8" s="471"/>
      <c r="E8" s="444" t="s">
        <v>138</v>
      </c>
      <c r="F8" s="445"/>
      <c r="G8" s="445"/>
      <c r="H8" s="445"/>
      <c r="I8" s="445"/>
      <c r="J8" s="482"/>
      <c r="K8" s="483"/>
      <c r="L8" s="483"/>
      <c r="M8" s="483"/>
      <c r="N8" s="483"/>
      <c r="O8" s="483"/>
      <c r="P8" s="483"/>
      <c r="Q8" s="483"/>
      <c r="R8" s="483"/>
      <c r="S8" s="483"/>
      <c r="T8" s="483"/>
      <c r="U8" s="483"/>
      <c r="V8" s="483"/>
      <c r="W8" s="483"/>
      <c r="X8" s="483"/>
      <c r="Y8" s="483"/>
      <c r="Z8" s="483"/>
      <c r="AA8" s="483"/>
      <c r="AB8" s="483"/>
      <c r="AC8" s="483"/>
      <c r="AD8" s="483"/>
      <c r="AE8" s="483"/>
      <c r="AF8" s="483"/>
      <c r="AG8" s="483"/>
      <c r="AH8" s="483"/>
      <c r="AI8" s="484"/>
      <c r="AJ8" s="454"/>
      <c r="AK8" s="453"/>
      <c r="AL8" s="537"/>
      <c r="AM8" s="537"/>
      <c r="AN8" s="537"/>
      <c r="AO8" s="537"/>
      <c r="AP8" s="537"/>
      <c r="AQ8" s="537"/>
      <c r="AR8" s="537"/>
      <c r="AS8" s="537"/>
      <c r="AT8" s="537"/>
      <c r="AU8" s="537"/>
      <c r="AV8" s="537"/>
      <c r="AW8" s="537"/>
      <c r="AX8" s="537"/>
      <c r="AY8" s="537"/>
      <c r="AZ8" s="537"/>
      <c r="BA8" s="537"/>
      <c r="BB8" s="537"/>
      <c r="BC8" s="537"/>
      <c r="BD8" s="537"/>
      <c r="BE8" s="537"/>
      <c r="BF8" s="537"/>
      <c r="BG8" s="537"/>
      <c r="BH8" s="537"/>
      <c r="BI8" s="537"/>
      <c r="BJ8" s="537"/>
      <c r="BK8" s="537"/>
      <c r="BL8" s="537"/>
      <c r="BM8" s="537"/>
      <c r="BN8" s="537"/>
      <c r="BO8" s="537"/>
      <c r="BP8" s="537"/>
      <c r="BQ8" s="537"/>
      <c r="BR8" s="538"/>
    </row>
    <row r="9" spans="1:70" ht="20.149999999999999" customHeight="1" x14ac:dyDescent="0.2">
      <c r="A9" s="470"/>
      <c r="B9" s="449"/>
      <c r="C9" s="449"/>
      <c r="D9" s="471"/>
      <c r="E9" s="446"/>
      <c r="F9" s="447"/>
      <c r="G9" s="447"/>
      <c r="H9" s="447"/>
      <c r="I9" s="447"/>
      <c r="J9" s="479"/>
      <c r="K9" s="480"/>
      <c r="L9" s="480"/>
      <c r="M9" s="480"/>
      <c r="N9" s="480"/>
      <c r="O9" s="480"/>
      <c r="P9" s="480"/>
      <c r="Q9" s="480"/>
      <c r="R9" s="480"/>
      <c r="S9" s="480"/>
      <c r="T9" s="480"/>
      <c r="U9" s="480"/>
      <c r="V9" s="480"/>
      <c r="W9" s="480"/>
      <c r="X9" s="480"/>
      <c r="Y9" s="480"/>
      <c r="Z9" s="480"/>
      <c r="AA9" s="480"/>
      <c r="AB9" s="480"/>
      <c r="AC9" s="480"/>
      <c r="AD9" s="480"/>
      <c r="AE9" s="480"/>
      <c r="AF9" s="480"/>
      <c r="AG9" s="480"/>
      <c r="AH9" s="480"/>
      <c r="AI9" s="481"/>
      <c r="AJ9" s="454"/>
      <c r="AK9" s="453"/>
      <c r="AL9" s="537"/>
      <c r="AM9" s="537"/>
      <c r="AN9" s="537"/>
      <c r="AO9" s="537"/>
      <c r="AP9" s="537"/>
      <c r="AQ9" s="537"/>
      <c r="AR9" s="537"/>
      <c r="AS9" s="537"/>
      <c r="AT9" s="537"/>
      <c r="AU9" s="537"/>
      <c r="AV9" s="537"/>
      <c r="AW9" s="537"/>
      <c r="AX9" s="537"/>
      <c r="AY9" s="537"/>
      <c r="AZ9" s="537"/>
      <c r="BA9" s="537"/>
      <c r="BB9" s="537"/>
      <c r="BC9" s="537"/>
      <c r="BD9" s="537"/>
      <c r="BE9" s="537"/>
      <c r="BF9" s="537"/>
      <c r="BG9" s="537"/>
      <c r="BH9" s="537"/>
      <c r="BI9" s="537"/>
      <c r="BJ9" s="537"/>
      <c r="BK9" s="537"/>
      <c r="BL9" s="537"/>
      <c r="BM9" s="537"/>
      <c r="BN9" s="537"/>
      <c r="BO9" s="537"/>
      <c r="BP9" s="537"/>
      <c r="BQ9" s="537"/>
      <c r="BR9" s="538"/>
    </row>
    <row r="10" spans="1:70" ht="20.149999999999999" customHeight="1" x14ac:dyDescent="0.2">
      <c r="A10" s="470"/>
      <c r="B10" s="449"/>
      <c r="C10" s="449"/>
      <c r="D10" s="471"/>
      <c r="E10" s="448" t="s">
        <v>139</v>
      </c>
      <c r="F10" s="449"/>
      <c r="G10" s="449"/>
      <c r="H10" s="449"/>
      <c r="I10" s="449"/>
      <c r="J10" s="485"/>
      <c r="K10" s="486"/>
      <c r="L10" s="486"/>
      <c r="M10" s="486"/>
      <c r="N10" s="486"/>
      <c r="O10" s="486"/>
      <c r="P10" s="486"/>
      <c r="Q10" s="486"/>
      <c r="R10" s="486"/>
      <c r="S10" s="486"/>
      <c r="T10" s="486"/>
      <c r="U10" s="486"/>
      <c r="V10" s="486"/>
      <c r="W10" s="486"/>
      <c r="X10" s="486"/>
      <c r="Y10" s="486"/>
      <c r="Z10" s="486"/>
      <c r="AA10" s="486"/>
      <c r="AB10" s="486"/>
      <c r="AC10" s="486"/>
      <c r="AD10" s="486"/>
      <c r="AE10" s="486"/>
      <c r="AF10" s="486"/>
      <c r="AG10" s="486"/>
      <c r="AH10" s="486"/>
      <c r="AI10" s="487"/>
      <c r="AJ10" s="454" t="s">
        <v>140</v>
      </c>
      <c r="AK10" s="453"/>
      <c r="AL10" s="537" t="s">
        <v>141</v>
      </c>
      <c r="AM10" s="486"/>
      <c r="AN10" s="486"/>
      <c r="AO10" s="486"/>
      <c r="AP10" s="486"/>
      <c r="AQ10" s="486"/>
      <c r="AR10" s="486"/>
      <c r="AS10" s="486"/>
      <c r="AT10" s="486"/>
      <c r="AU10" s="486"/>
      <c r="AV10" s="486"/>
      <c r="AW10" s="486"/>
      <c r="AX10" s="486"/>
      <c r="AY10" s="486"/>
      <c r="AZ10" s="486"/>
      <c r="BA10" s="486"/>
      <c r="BB10" s="486"/>
      <c r="BC10" s="486"/>
      <c r="BD10" s="486"/>
      <c r="BE10" s="486"/>
      <c r="BF10" s="486"/>
      <c r="BG10" s="486"/>
      <c r="BH10" s="486"/>
      <c r="BI10" s="486"/>
      <c r="BJ10" s="486"/>
      <c r="BK10" s="486"/>
      <c r="BL10" s="486"/>
      <c r="BM10" s="486"/>
      <c r="BN10" s="486"/>
      <c r="BO10" s="486"/>
      <c r="BP10" s="486"/>
      <c r="BQ10" s="486"/>
      <c r="BR10" s="487"/>
    </row>
    <row r="11" spans="1:70" ht="20.149999999999999" customHeight="1" thickBot="1" x14ac:dyDescent="0.25">
      <c r="A11" s="472"/>
      <c r="B11" s="451"/>
      <c r="C11" s="451"/>
      <c r="D11" s="473"/>
      <c r="E11" s="450"/>
      <c r="F11" s="451"/>
      <c r="G11" s="451"/>
      <c r="H11" s="451"/>
      <c r="I11" s="451"/>
      <c r="J11" s="488"/>
      <c r="K11" s="489"/>
      <c r="L11" s="489"/>
      <c r="M11" s="489"/>
      <c r="N11" s="489"/>
      <c r="O11" s="489"/>
      <c r="P11" s="489"/>
      <c r="Q11" s="489"/>
      <c r="R11" s="489"/>
      <c r="S11" s="489"/>
      <c r="T11" s="489"/>
      <c r="U11" s="489"/>
      <c r="V11" s="489"/>
      <c r="W11" s="489"/>
      <c r="X11" s="489"/>
      <c r="Y11" s="489"/>
      <c r="Z11" s="489"/>
      <c r="AA11" s="489"/>
      <c r="AB11" s="489"/>
      <c r="AC11" s="489"/>
      <c r="AD11" s="489"/>
      <c r="AE11" s="489"/>
      <c r="AF11" s="489"/>
      <c r="AG11" s="489"/>
      <c r="AH11" s="489"/>
      <c r="AI11" s="490"/>
      <c r="AJ11" s="454"/>
      <c r="AK11" s="453"/>
      <c r="AL11" s="486"/>
      <c r="AM11" s="486"/>
      <c r="AN11" s="486"/>
      <c r="AO11" s="486"/>
      <c r="AP11" s="486"/>
      <c r="AQ11" s="486"/>
      <c r="AR11" s="486"/>
      <c r="AS11" s="486"/>
      <c r="AT11" s="486"/>
      <c r="AU11" s="486"/>
      <c r="AV11" s="486"/>
      <c r="AW11" s="486"/>
      <c r="AX11" s="486"/>
      <c r="AY11" s="486"/>
      <c r="AZ11" s="486"/>
      <c r="BA11" s="486"/>
      <c r="BB11" s="486"/>
      <c r="BC11" s="486"/>
      <c r="BD11" s="486"/>
      <c r="BE11" s="486"/>
      <c r="BF11" s="486"/>
      <c r="BG11" s="486"/>
      <c r="BH11" s="486"/>
      <c r="BI11" s="486"/>
      <c r="BJ11" s="486"/>
      <c r="BK11" s="486"/>
      <c r="BL11" s="486"/>
      <c r="BM11" s="486"/>
      <c r="BN11" s="486"/>
      <c r="BO11" s="486"/>
      <c r="BP11" s="486"/>
      <c r="BQ11" s="486"/>
      <c r="BR11" s="487"/>
    </row>
    <row r="12" spans="1:70" ht="15" customHeight="1" thickTop="1" x14ac:dyDescent="0.2">
      <c r="A12" s="431"/>
      <c r="B12" s="432"/>
      <c r="C12" s="432"/>
      <c r="D12" s="432"/>
      <c r="E12" s="432"/>
      <c r="F12" s="432"/>
      <c r="G12" s="429" t="s">
        <v>142</v>
      </c>
      <c r="H12" s="429"/>
      <c r="I12" s="429"/>
      <c r="J12" s="429"/>
      <c r="K12" s="429"/>
      <c r="L12" s="429"/>
      <c r="M12" s="429"/>
      <c r="N12" s="429"/>
      <c r="O12" s="429"/>
      <c r="P12" s="429"/>
      <c r="Q12" s="429"/>
      <c r="R12" s="429"/>
      <c r="S12" s="429"/>
      <c r="T12" s="429"/>
      <c r="U12" s="429"/>
      <c r="V12" s="429"/>
      <c r="W12" s="429"/>
      <c r="X12" s="429"/>
      <c r="Y12" s="429"/>
      <c r="Z12" s="429"/>
      <c r="AA12" s="429"/>
      <c r="AB12" s="429"/>
      <c r="AC12" s="429"/>
      <c r="AD12" s="71"/>
      <c r="AE12" s="71"/>
      <c r="AF12" s="71"/>
      <c r="AG12" s="71"/>
      <c r="AH12" s="71"/>
      <c r="AI12" s="72"/>
      <c r="AJ12" s="501" t="s">
        <v>143</v>
      </c>
      <c r="AK12" s="502"/>
      <c r="AL12" s="502"/>
      <c r="AM12" s="502"/>
      <c r="AN12" s="502"/>
      <c r="AO12" s="502"/>
      <c r="AP12" s="502"/>
      <c r="AQ12" s="502"/>
      <c r="AR12" s="502"/>
      <c r="AS12" s="502"/>
      <c r="AT12" s="502"/>
      <c r="AU12" s="502"/>
      <c r="AV12" s="502"/>
      <c r="AW12" s="502"/>
      <c r="AX12" s="502"/>
      <c r="AY12" s="502"/>
      <c r="AZ12" s="502"/>
      <c r="BA12" s="502"/>
      <c r="BB12" s="502"/>
      <c r="BC12" s="502"/>
      <c r="BD12" s="502"/>
      <c r="BE12" s="502"/>
      <c r="BF12" s="502"/>
      <c r="BG12" s="502"/>
      <c r="BH12" s="502"/>
      <c r="BI12" s="502"/>
      <c r="BJ12" s="502"/>
      <c r="BK12" s="502"/>
      <c r="BL12" s="502"/>
      <c r="BM12" s="502"/>
      <c r="BN12" s="502"/>
      <c r="BO12" s="502"/>
      <c r="BP12" s="502"/>
      <c r="BQ12" s="502"/>
      <c r="BR12" s="503"/>
    </row>
    <row r="13" spans="1:70" ht="15" customHeight="1" x14ac:dyDescent="0.2">
      <c r="A13" s="433"/>
      <c r="B13" s="434"/>
      <c r="C13" s="434"/>
      <c r="D13" s="434"/>
      <c r="E13" s="434"/>
      <c r="F13" s="434"/>
      <c r="G13" s="430"/>
      <c r="H13" s="430"/>
      <c r="I13" s="430"/>
      <c r="J13" s="430"/>
      <c r="K13" s="430"/>
      <c r="L13" s="430"/>
      <c r="M13" s="430"/>
      <c r="N13" s="430"/>
      <c r="O13" s="430"/>
      <c r="P13" s="430"/>
      <c r="Q13" s="430"/>
      <c r="R13" s="430"/>
      <c r="S13" s="430"/>
      <c r="T13" s="430"/>
      <c r="U13" s="430"/>
      <c r="V13" s="430"/>
      <c r="W13" s="430"/>
      <c r="X13" s="430"/>
      <c r="Y13" s="430"/>
      <c r="Z13" s="430"/>
      <c r="AA13" s="430"/>
      <c r="AB13" s="430"/>
      <c r="AC13" s="430"/>
      <c r="AD13" s="422" t="s">
        <v>144</v>
      </c>
      <c r="AE13" s="422"/>
      <c r="AF13" s="422"/>
      <c r="AG13" s="422" t="s">
        <v>145</v>
      </c>
      <c r="AH13" s="422"/>
      <c r="AI13" s="423"/>
      <c r="AJ13" s="464"/>
      <c r="AK13" s="465"/>
      <c r="AL13" s="465"/>
      <c r="AM13" s="465"/>
      <c r="AN13" s="465"/>
      <c r="AO13" s="465"/>
      <c r="AP13" s="465"/>
      <c r="AQ13" s="465"/>
      <c r="AR13" s="465"/>
      <c r="AS13" s="465"/>
      <c r="AT13" s="465"/>
      <c r="AU13" s="465"/>
      <c r="AV13" s="465"/>
      <c r="AW13" s="465"/>
      <c r="AX13" s="465"/>
      <c r="AY13" s="465"/>
      <c r="AZ13" s="465"/>
      <c r="BA13" s="465"/>
      <c r="BB13" s="465"/>
      <c r="BC13" s="465"/>
      <c r="BD13" s="465"/>
      <c r="BE13" s="465"/>
      <c r="BF13" s="465"/>
      <c r="BG13" s="465"/>
      <c r="BH13" s="465"/>
      <c r="BI13" s="465"/>
      <c r="BJ13" s="465"/>
      <c r="BK13" s="465"/>
      <c r="BL13" s="465"/>
      <c r="BM13" s="465"/>
      <c r="BN13" s="465"/>
      <c r="BO13" s="465"/>
      <c r="BP13" s="465"/>
      <c r="BQ13" s="465"/>
      <c r="BR13" s="466"/>
    </row>
    <row r="14" spans="1:70" ht="21.75" customHeight="1" x14ac:dyDescent="0.2">
      <c r="A14" s="435" t="s">
        <v>22</v>
      </c>
      <c r="B14" s="436"/>
      <c r="C14" s="436"/>
      <c r="D14" s="437"/>
      <c r="E14" s="155" t="s">
        <v>146</v>
      </c>
      <c r="F14" s="157" t="s">
        <v>147</v>
      </c>
      <c r="G14" s="157"/>
      <c r="H14" s="73"/>
      <c r="I14" s="73"/>
      <c r="J14" s="73"/>
      <c r="K14" s="73"/>
      <c r="L14" s="73"/>
      <c r="M14" s="73"/>
      <c r="N14" s="73"/>
      <c r="O14" s="73"/>
      <c r="P14" s="73"/>
      <c r="Q14" s="73"/>
      <c r="R14" s="73"/>
      <c r="S14" s="73"/>
      <c r="T14" s="73"/>
      <c r="U14" s="73"/>
      <c r="V14" s="73"/>
      <c r="W14" s="73"/>
      <c r="X14" s="73"/>
      <c r="Y14" s="73"/>
      <c r="Z14" s="73"/>
      <c r="AA14" s="73"/>
      <c r="AB14" s="73"/>
      <c r="AC14" s="73"/>
      <c r="AD14" s="441"/>
      <c r="AE14" s="442"/>
      <c r="AF14" s="443"/>
      <c r="AG14" s="420"/>
      <c r="AH14" s="424"/>
      <c r="AI14" s="425"/>
      <c r="AJ14" s="494" t="s">
        <v>132</v>
      </c>
      <c r="AK14" s="495"/>
      <c r="AL14" s="535" t="s">
        <v>148</v>
      </c>
      <c r="AM14" s="535"/>
      <c r="AN14" s="535"/>
      <c r="AO14" s="535"/>
      <c r="AP14" s="535"/>
      <c r="AQ14" s="535"/>
      <c r="AR14" s="535"/>
      <c r="AS14" s="535"/>
      <c r="AT14" s="535"/>
      <c r="AU14" s="535"/>
      <c r="AV14" s="535"/>
      <c r="AW14" s="535"/>
      <c r="AX14" s="535"/>
      <c r="AY14" s="535"/>
      <c r="AZ14" s="535"/>
      <c r="BA14" s="535"/>
      <c r="BB14" s="535"/>
      <c r="BC14" s="535"/>
      <c r="BD14" s="535"/>
      <c r="BE14" s="535"/>
      <c r="BF14" s="535"/>
      <c r="BG14" s="535"/>
      <c r="BH14" s="535"/>
      <c r="BI14" s="535"/>
      <c r="BJ14" s="535"/>
      <c r="BK14" s="535"/>
      <c r="BL14" s="535"/>
      <c r="BM14" s="535"/>
      <c r="BN14" s="535"/>
      <c r="BO14" s="535"/>
      <c r="BP14" s="535"/>
      <c r="BQ14" s="535"/>
      <c r="BR14" s="536"/>
    </row>
    <row r="15" spans="1:70" ht="22.5" customHeight="1" x14ac:dyDescent="0.2">
      <c r="A15" s="438"/>
      <c r="B15" s="439"/>
      <c r="C15" s="439"/>
      <c r="D15" s="440"/>
      <c r="E15" s="155" t="s">
        <v>149</v>
      </c>
      <c r="F15" s="157" t="s">
        <v>150</v>
      </c>
      <c r="G15" s="157"/>
      <c r="H15" s="73"/>
      <c r="I15" s="73"/>
      <c r="J15" s="73"/>
      <c r="K15" s="73"/>
      <c r="L15" s="73"/>
      <c r="M15" s="73"/>
      <c r="N15" s="73"/>
      <c r="O15" s="73"/>
      <c r="P15" s="73"/>
      <c r="Q15" s="73"/>
      <c r="R15" s="73"/>
      <c r="S15" s="73"/>
      <c r="T15" s="73"/>
      <c r="U15" s="73"/>
      <c r="V15" s="73"/>
      <c r="W15" s="73"/>
      <c r="X15" s="73"/>
      <c r="Y15" s="73"/>
      <c r="Z15" s="73"/>
      <c r="AA15" s="73"/>
      <c r="AB15" s="73"/>
      <c r="AC15" s="73"/>
      <c r="AD15" s="441"/>
      <c r="AE15" s="442"/>
      <c r="AF15" s="443"/>
      <c r="AG15" s="420"/>
      <c r="AH15" s="424"/>
      <c r="AI15" s="425"/>
      <c r="AJ15" s="454"/>
      <c r="AK15" s="453"/>
      <c r="AL15" s="486"/>
      <c r="AM15" s="486"/>
      <c r="AN15" s="486"/>
      <c r="AO15" s="486"/>
      <c r="AP15" s="486"/>
      <c r="AQ15" s="486"/>
      <c r="AR15" s="486"/>
      <c r="AS15" s="486"/>
      <c r="AT15" s="486"/>
      <c r="AU15" s="486"/>
      <c r="AV15" s="486"/>
      <c r="AW15" s="486"/>
      <c r="AX15" s="486"/>
      <c r="AY15" s="486"/>
      <c r="AZ15" s="486"/>
      <c r="BA15" s="486"/>
      <c r="BB15" s="486"/>
      <c r="BC15" s="486"/>
      <c r="BD15" s="486"/>
      <c r="BE15" s="486"/>
      <c r="BF15" s="486"/>
      <c r="BG15" s="486"/>
      <c r="BH15" s="486"/>
      <c r="BI15" s="486"/>
      <c r="BJ15" s="486"/>
      <c r="BK15" s="486"/>
      <c r="BL15" s="486"/>
      <c r="BM15" s="486"/>
      <c r="BN15" s="486"/>
      <c r="BO15" s="486"/>
      <c r="BP15" s="486"/>
      <c r="BQ15" s="486"/>
      <c r="BR15" s="487"/>
    </row>
    <row r="16" spans="1:70" ht="22.5" customHeight="1" x14ac:dyDescent="0.2">
      <c r="A16" s="438"/>
      <c r="B16" s="439"/>
      <c r="C16" s="439"/>
      <c r="D16" s="440"/>
      <c r="E16" s="155" t="s">
        <v>151</v>
      </c>
      <c r="F16" s="157" t="s">
        <v>152</v>
      </c>
      <c r="G16" s="157"/>
      <c r="H16" s="73"/>
      <c r="I16" s="73"/>
      <c r="J16" s="73"/>
      <c r="K16" s="73"/>
      <c r="L16" s="73"/>
      <c r="M16" s="73"/>
      <c r="N16" s="73"/>
      <c r="O16" s="73"/>
      <c r="P16" s="73"/>
      <c r="Q16" s="73"/>
      <c r="R16" s="73"/>
      <c r="S16" s="73"/>
      <c r="T16" s="73"/>
      <c r="U16" s="73"/>
      <c r="V16" s="73"/>
      <c r="W16" s="73"/>
      <c r="X16" s="73"/>
      <c r="Y16" s="73"/>
      <c r="Z16" s="73"/>
      <c r="AA16" s="73"/>
      <c r="AB16" s="73"/>
      <c r="AC16" s="73"/>
      <c r="AD16" s="441"/>
      <c r="AE16" s="442"/>
      <c r="AF16" s="443"/>
      <c r="AG16" s="426"/>
      <c r="AH16" s="427"/>
      <c r="AI16" s="428"/>
      <c r="AJ16" s="454" t="s">
        <v>153</v>
      </c>
      <c r="AK16" s="453"/>
      <c r="AL16" s="418" t="s">
        <v>154</v>
      </c>
      <c r="AM16" s="418"/>
      <c r="AN16" s="418"/>
      <c r="AO16" s="418"/>
      <c r="AP16" s="418"/>
      <c r="AQ16" s="418"/>
      <c r="AR16" s="418"/>
      <c r="AS16" s="418"/>
      <c r="AT16" s="418"/>
      <c r="AU16" s="418"/>
      <c r="AV16" s="418"/>
      <c r="AW16" s="418"/>
      <c r="AX16" s="418"/>
      <c r="AY16" s="418"/>
      <c r="AZ16" s="418"/>
      <c r="BA16" s="418"/>
      <c r="BB16" s="418"/>
      <c r="BC16" s="418"/>
      <c r="BD16" s="418"/>
      <c r="BE16" s="418"/>
      <c r="BF16" s="418"/>
      <c r="BG16" s="418"/>
      <c r="BH16" s="418"/>
      <c r="BI16" s="418"/>
      <c r="BJ16" s="418"/>
      <c r="BK16" s="418"/>
      <c r="BL16" s="418"/>
      <c r="BM16" s="418"/>
      <c r="BN16" s="418"/>
      <c r="BO16" s="418"/>
      <c r="BP16" s="418"/>
      <c r="BQ16" s="418"/>
      <c r="BR16" s="419"/>
    </row>
    <row r="17" spans="1:70" ht="22.5" customHeight="1" x14ac:dyDescent="0.2">
      <c r="A17" s="438"/>
      <c r="B17" s="439"/>
      <c r="C17" s="439"/>
      <c r="D17" s="440"/>
      <c r="E17" s="155" t="s">
        <v>155</v>
      </c>
      <c r="F17" s="157" t="s">
        <v>156</v>
      </c>
      <c r="G17" s="157"/>
      <c r="H17" s="74"/>
      <c r="I17" s="74"/>
      <c r="J17" s="74"/>
      <c r="K17" s="74"/>
      <c r="L17" s="74"/>
      <c r="M17" s="156"/>
      <c r="N17" s="156"/>
      <c r="O17" s="156"/>
      <c r="P17" s="156"/>
      <c r="Q17" s="156"/>
      <c r="R17" s="156"/>
      <c r="S17" s="156"/>
      <c r="T17" s="156"/>
      <c r="U17" s="156"/>
      <c r="V17" s="156"/>
      <c r="W17" s="156"/>
      <c r="X17" s="156"/>
      <c r="Y17" s="156"/>
      <c r="Z17" s="156"/>
      <c r="AA17" s="156"/>
      <c r="AB17" s="156"/>
      <c r="AC17" s="156"/>
      <c r="AD17" s="441"/>
      <c r="AE17" s="442"/>
      <c r="AF17" s="443"/>
      <c r="AG17" s="420"/>
      <c r="AH17" s="424"/>
      <c r="AI17" s="425"/>
      <c r="AJ17" s="454"/>
      <c r="AK17" s="453"/>
      <c r="AL17" s="418"/>
      <c r="AM17" s="418"/>
      <c r="AN17" s="418"/>
      <c r="AO17" s="418"/>
      <c r="AP17" s="418"/>
      <c r="AQ17" s="418"/>
      <c r="AR17" s="418"/>
      <c r="AS17" s="418"/>
      <c r="AT17" s="418"/>
      <c r="AU17" s="418"/>
      <c r="AV17" s="418"/>
      <c r="AW17" s="418"/>
      <c r="AX17" s="418"/>
      <c r="AY17" s="418"/>
      <c r="AZ17" s="418"/>
      <c r="BA17" s="418"/>
      <c r="BB17" s="418"/>
      <c r="BC17" s="418"/>
      <c r="BD17" s="418"/>
      <c r="BE17" s="418"/>
      <c r="BF17" s="418"/>
      <c r="BG17" s="418"/>
      <c r="BH17" s="418"/>
      <c r="BI17" s="418"/>
      <c r="BJ17" s="418"/>
      <c r="BK17" s="418"/>
      <c r="BL17" s="418"/>
      <c r="BM17" s="418"/>
      <c r="BN17" s="418"/>
      <c r="BO17" s="418"/>
      <c r="BP17" s="418"/>
      <c r="BQ17" s="418"/>
      <c r="BR17" s="419"/>
    </row>
    <row r="18" spans="1:70" ht="22.5" customHeight="1" x14ac:dyDescent="0.2">
      <c r="A18" s="438"/>
      <c r="B18" s="439"/>
      <c r="C18" s="439"/>
      <c r="D18" s="440"/>
      <c r="E18" s="155" t="s">
        <v>157</v>
      </c>
      <c r="F18" s="157" t="s">
        <v>158</v>
      </c>
      <c r="G18" s="157"/>
      <c r="H18" s="74"/>
      <c r="I18" s="74"/>
      <c r="J18" s="74"/>
      <c r="K18" s="74"/>
      <c r="L18" s="74"/>
      <c r="M18" s="156"/>
      <c r="N18" s="156"/>
      <c r="O18" s="156"/>
      <c r="P18" s="156"/>
      <c r="Q18" s="156"/>
      <c r="R18" s="156"/>
      <c r="S18" s="156"/>
      <c r="T18" s="156"/>
      <c r="U18" s="156"/>
      <c r="V18" s="156"/>
      <c r="W18" s="156"/>
      <c r="X18" s="156"/>
      <c r="Y18" s="156"/>
      <c r="Z18" s="156"/>
      <c r="AA18" s="156"/>
      <c r="AB18" s="156"/>
      <c r="AC18" s="156"/>
      <c r="AD18" s="441"/>
      <c r="AE18" s="442"/>
      <c r="AF18" s="443"/>
      <c r="AG18" s="420"/>
      <c r="AH18" s="424"/>
      <c r="AI18" s="425"/>
      <c r="AJ18" s="82"/>
      <c r="BR18" s="76"/>
    </row>
    <row r="19" spans="1:70" ht="22.5" customHeight="1" x14ac:dyDescent="0.2">
      <c r="A19" s="438"/>
      <c r="B19" s="439"/>
      <c r="C19" s="439"/>
      <c r="D19" s="440"/>
      <c r="E19" s="155" t="s">
        <v>159</v>
      </c>
      <c r="F19" s="157" t="s">
        <v>160</v>
      </c>
      <c r="G19" s="157"/>
      <c r="H19" s="74"/>
      <c r="I19" s="74"/>
      <c r="J19" s="74"/>
      <c r="K19" s="74"/>
      <c r="L19" s="74"/>
      <c r="M19" s="156"/>
      <c r="N19" s="156"/>
      <c r="O19" s="156"/>
      <c r="P19" s="156"/>
      <c r="Q19" s="156"/>
      <c r="R19" s="156"/>
      <c r="S19" s="156"/>
      <c r="T19" s="156"/>
      <c r="U19" s="156"/>
      <c r="V19" s="156"/>
      <c r="W19" s="156"/>
      <c r="X19" s="156"/>
      <c r="Y19" s="156"/>
      <c r="Z19" s="156"/>
      <c r="AA19" s="156"/>
      <c r="AB19" s="156"/>
      <c r="AC19" s="156"/>
      <c r="AD19" s="441"/>
      <c r="AE19" s="442"/>
      <c r="AF19" s="443"/>
      <c r="AG19" s="420"/>
      <c r="AH19" s="424"/>
      <c r="AI19" s="425"/>
      <c r="AJ19" s="82"/>
      <c r="BR19" s="76"/>
    </row>
    <row r="20" spans="1:70" ht="22.5" customHeight="1" x14ac:dyDescent="0.2">
      <c r="A20" s="438"/>
      <c r="B20" s="439"/>
      <c r="C20" s="439"/>
      <c r="D20" s="440"/>
      <c r="E20" s="420" t="s">
        <v>161</v>
      </c>
      <c r="F20" s="73" t="s">
        <v>162</v>
      </c>
      <c r="G20" s="73"/>
      <c r="H20" s="74"/>
      <c r="I20" s="74"/>
      <c r="J20" s="74"/>
      <c r="K20" s="74"/>
      <c r="L20" s="74"/>
      <c r="M20" s="156"/>
      <c r="N20" s="156"/>
      <c r="O20" s="156"/>
      <c r="P20" s="156"/>
      <c r="Q20" s="156"/>
      <c r="R20" s="156"/>
      <c r="S20" s="156"/>
      <c r="T20" s="156"/>
      <c r="U20" s="156"/>
      <c r="V20" s="156"/>
      <c r="W20" s="156"/>
      <c r="X20" s="156"/>
      <c r="Y20" s="156"/>
      <c r="Z20" s="156"/>
      <c r="AA20" s="156"/>
      <c r="AB20" s="156"/>
      <c r="AC20" s="156"/>
      <c r="AD20" s="441"/>
      <c r="AE20" s="442"/>
      <c r="AF20" s="443"/>
      <c r="AG20" s="420"/>
      <c r="AH20" s="424"/>
      <c r="AI20" s="425"/>
      <c r="AJ20" s="82"/>
      <c r="BR20" s="76"/>
    </row>
    <row r="21" spans="1:70" ht="22.5" customHeight="1" thickBot="1" x14ac:dyDescent="0.25">
      <c r="A21" s="438"/>
      <c r="B21" s="439"/>
      <c r="C21" s="439"/>
      <c r="D21" s="440"/>
      <c r="E21" s="421"/>
      <c r="F21" s="173" t="s">
        <v>163</v>
      </c>
      <c r="G21" s="173"/>
      <c r="H21" s="77"/>
      <c r="I21" s="77"/>
      <c r="J21" s="77"/>
      <c r="K21" s="77"/>
      <c r="L21" s="77"/>
      <c r="M21" s="158"/>
      <c r="N21" s="158"/>
      <c r="O21" s="158"/>
      <c r="P21" s="158"/>
      <c r="Q21" s="158"/>
      <c r="R21" s="158"/>
      <c r="S21" s="158"/>
      <c r="T21" s="158"/>
      <c r="U21" s="158"/>
      <c r="V21" s="158"/>
      <c r="W21" s="158"/>
      <c r="X21" s="158"/>
      <c r="Y21" s="158"/>
      <c r="Z21" s="158"/>
      <c r="AA21" s="158"/>
      <c r="AB21" s="158"/>
      <c r="AC21" s="158"/>
      <c r="AD21" s="531"/>
      <c r="AE21" s="532"/>
      <c r="AF21" s="533"/>
      <c r="AG21" s="420"/>
      <c r="AH21" s="424"/>
      <c r="AI21" s="425"/>
      <c r="AJ21" s="82"/>
      <c r="BR21" s="76"/>
    </row>
    <row r="22" spans="1:70" ht="15" customHeight="1" thickTop="1" x14ac:dyDescent="0.2">
      <c r="A22" s="501" t="s">
        <v>164</v>
      </c>
      <c r="B22" s="502"/>
      <c r="C22" s="502"/>
      <c r="D22" s="502"/>
      <c r="E22" s="502"/>
      <c r="F22" s="502"/>
      <c r="G22" s="502"/>
      <c r="H22" s="502"/>
      <c r="I22" s="502"/>
      <c r="J22" s="502"/>
      <c r="K22" s="502"/>
      <c r="L22" s="502"/>
      <c r="M22" s="502"/>
      <c r="N22" s="502"/>
      <c r="O22" s="502"/>
      <c r="P22" s="502"/>
      <c r="Q22" s="502"/>
      <c r="R22" s="502"/>
      <c r="S22" s="502"/>
      <c r="T22" s="502"/>
      <c r="U22" s="502"/>
      <c r="V22" s="502"/>
      <c r="W22" s="502"/>
      <c r="X22" s="502"/>
      <c r="Y22" s="502"/>
      <c r="Z22" s="502"/>
      <c r="AA22" s="502"/>
      <c r="AB22" s="502"/>
      <c r="AC22" s="502"/>
      <c r="AD22" s="502"/>
      <c r="AE22" s="502"/>
      <c r="AF22" s="502"/>
      <c r="AG22" s="502"/>
      <c r="AH22" s="502"/>
      <c r="AI22" s="503"/>
      <c r="AJ22" s="501" t="s">
        <v>165</v>
      </c>
      <c r="AK22" s="502"/>
      <c r="AL22" s="502"/>
      <c r="AM22" s="502"/>
      <c r="AN22" s="502"/>
      <c r="AO22" s="502"/>
      <c r="AP22" s="502"/>
      <c r="AQ22" s="502"/>
      <c r="AR22" s="502"/>
      <c r="AS22" s="502"/>
      <c r="AT22" s="502"/>
      <c r="AU22" s="502"/>
      <c r="AV22" s="502"/>
      <c r="AW22" s="502"/>
      <c r="AX22" s="502"/>
      <c r="AY22" s="502"/>
      <c r="AZ22" s="502"/>
      <c r="BA22" s="502"/>
      <c r="BB22" s="502"/>
      <c r="BC22" s="502"/>
      <c r="BD22" s="502"/>
      <c r="BE22" s="502"/>
      <c r="BF22" s="502"/>
      <c r="BG22" s="502"/>
      <c r="BH22" s="502"/>
      <c r="BI22" s="502"/>
      <c r="BJ22" s="502"/>
      <c r="BK22" s="502"/>
      <c r="BL22" s="502"/>
      <c r="BM22" s="502"/>
      <c r="BN22" s="502"/>
      <c r="BO22" s="502"/>
      <c r="BP22" s="502"/>
      <c r="BQ22" s="502"/>
      <c r="BR22" s="503"/>
    </row>
    <row r="23" spans="1:70" ht="15" customHeight="1" x14ac:dyDescent="0.2">
      <c r="A23" s="464"/>
      <c r="B23" s="465"/>
      <c r="C23" s="465"/>
      <c r="D23" s="465"/>
      <c r="E23" s="515"/>
      <c r="F23" s="515"/>
      <c r="G23" s="515"/>
      <c r="H23" s="515"/>
      <c r="I23" s="515"/>
      <c r="J23" s="515"/>
      <c r="K23" s="515"/>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6"/>
      <c r="AJ23" s="464"/>
      <c r="AK23" s="465"/>
      <c r="AL23" s="465"/>
      <c r="AM23" s="465"/>
      <c r="AN23" s="465"/>
      <c r="AO23" s="465"/>
      <c r="AP23" s="465"/>
      <c r="AQ23" s="465"/>
      <c r="AR23" s="465"/>
      <c r="AS23" s="465"/>
      <c r="AT23" s="465"/>
      <c r="AU23" s="465"/>
      <c r="AV23" s="465"/>
      <c r="AW23" s="465"/>
      <c r="AX23" s="465"/>
      <c r="AY23" s="465"/>
      <c r="AZ23" s="465"/>
      <c r="BA23" s="465"/>
      <c r="BB23" s="465"/>
      <c r="BC23" s="465"/>
      <c r="BD23" s="465"/>
      <c r="BE23" s="465"/>
      <c r="BF23" s="465"/>
      <c r="BG23" s="465"/>
      <c r="BH23" s="465"/>
      <c r="BI23" s="465"/>
      <c r="BJ23" s="465"/>
      <c r="BK23" s="465"/>
      <c r="BL23" s="465"/>
      <c r="BM23" s="465"/>
      <c r="BN23" s="465"/>
      <c r="BO23" s="465"/>
      <c r="BP23" s="465"/>
      <c r="BQ23" s="465"/>
      <c r="BR23" s="466"/>
    </row>
    <row r="24" spans="1:70" ht="18.75" customHeight="1" x14ac:dyDescent="0.2">
      <c r="A24" s="513" t="s">
        <v>33</v>
      </c>
      <c r="B24" s="424"/>
      <c r="C24" s="424"/>
      <c r="D24" s="514"/>
      <c r="E24" s="508" t="s">
        <v>166</v>
      </c>
      <c r="F24" s="509"/>
      <c r="G24" s="509"/>
      <c r="H24" s="509"/>
      <c r="I24" s="509"/>
      <c r="J24" s="510"/>
      <c r="K24" s="511"/>
      <c r="L24" s="511"/>
      <c r="M24" s="511"/>
      <c r="N24" s="511"/>
      <c r="O24" s="511"/>
      <c r="P24" s="511"/>
      <c r="Q24" s="511"/>
      <c r="R24" s="511"/>
      <c r="S24" s="511"/>
      <c r="T24" s="511"/>
      <c r="U24" s="511"/>
      <c r="V24" s="511"/>
      <c r="W24" s="511"/>
      <c r="X24" s="511"/>
      <c r="Y24" s="511"/>
      <c r="Z24" s="511"/>
      <c r="AA24" s="511"/>
      <c r="AB24" s="511"/>
      <c r="AC24" s="511"/>
      <c r="AD24" s="511"/>
      <c r="AE24" s="511"/>
      <c r="AF24" s="511"/>
      <c r="AG24" s="511"/>
      <c r="AH24" s="511"/>
      <c r="AI24" s="512"/>
      <c r="AJ24" s="84"/>
      <c r="AK24" s="85"/>
      <c r="AL24" s="85"/>
      <c r="AM24" s="85"/>
      <c r="AN24" s="85"/>
      <c r="AO24" s="85"/>
      <c r="AP24" s="85"/>
      <c r="AQ24" s="85"/>
      <c r="AR24" s="85"/>
      <c r="AS24" s="85"/>
      <c r="AT24" s="85"/>
      <c r="AU24" s="85"/>
      <c r="AV24" s="85"/>
      <c r="AW24" s="85"/>
      <c r="AX24" s="85"/>
      <c r="AY24" s="85"/>
      <c r="AZ24" s="85"/>
      <c r="BA24" s="85"/>
      <c r="BB24" s="85"/>
      <c r="BC24" s="85"/>
      <c r="BD24" s="85"/>
      <c r="BE24" s="85"/>
      <c r="BF24" s="85"/>
      <c r="BG24" s="85"/>
      <c r="BH24" s="85"/>
      <c r="BI24" s="85"/>
      <c r="BJ24" s="85"/>
      <c r="BK24" s="85"/>
      <c r="BL24" s="85"/>
      <c r="BM24" s="85"/>
      <c r="BN24" s="85"/>
      <c r="BO24" s="85"/>
      <c r="BP24" s="85"/>
      <c r="BQ24" s="85"/>
      <c r="BR24" s="86"/>
    </row>
    <row r="25" spans="1:70" ht="15" customHeight="1" x14ac:dyDescent="0.2">
      <c r="A25" s="513"/>
      <c r="B25" s="424"/>
      <c r="C25" s="424"/>
      <c r="D25" s="514"/>
      <c r="E25" s="508" t="s">
        <v>167</v>
      </c>
      <c r="F25" s="509"/>
      <c r="G25" s="509"/>
      <c r="H25" s="509"/>
      <c r="I25" s="509"/>
      <c r="J25" s="491"/>
      <c r="K25" s="492"/>
      <c r="L25" s="492"/>
      <c r="M25" s="492"/>
      <c r="N25" s="492"/>
      <c r="O25" s="492"/>
      <c r="P25" s="492"/>
      <c r="Q25" s="492"/>
      <c r="R25" s="492"/>
      <c r="S25" s="492"/>
      <c r="T25" s="492"/>
      <c r="U25" s="492"/>
      <c r="V25" s="492"/>
      <c r="W25" s="492"/>
      <c r="X25" s="492"/>
      <c r="Y25" s="492"/>
      <c r="Z25" s="492"/>
      <c r="AA25" s="492"/>
      <c r="AB25" s="492"/>
      <c r="AC25" s="492"/>
      <c r="AD25" s="492"/>
      <c r="AE25" s="492"/>
      <c r="AF25" s="492"/>
      <c r="AG25" s="492"/>
      <c r="AH25" s="492"/>
      <c r="AI25" s="493"/>
      <c r="AJ25" s="82"/>
      <c r="BR25" s="76"/>
    </row>
    <row r="26" spans="1:70" ht="15" customHeight="1" x14ac:dyDescent="0.2">
      <c r="A26" s="513"/>
      <c r="B26" s="424"/>
      <c r="C26" s="424"/>
      <c r="D26" s="514"/>
      <c r="E26" s="508"/>
      <c r="F26" s="509"/>
      <c r="G26" s="509"/>
      <c r="H26" s="509"/>
      <c r="I26" s="509"/>
      <c r="J26" s="491"/>
      <c r="K26" s="492"/>
      <c r="L26" s="492"/>
      <c r="M26" s="492"/>
      <c r="N26" s="492"/>
      <c r="O26" s="492"/>
      <c r="P26" s="492"/>
      <c r="Q26" s="492"/>
      <c r="R26" s="492"/>
      <c r="S26" s="492"/>
      <c r="T26" s="492"/>
      <c r="U26" s="492"/>
      <c r="V26" s="492"/>
      <c r="W26" s="492"/>
      <c r="X26" s="492"/>
      <c r="Y26" s="492"/>
      <c r="Z26" s="492"/>
      <c r="AA26" s="492"/>
      <c r="AB26" s="492"/>
      <c r="AC26" s="492"/>
      <c r="AD26" s="492"/>
      <c r="AE26" s="492"/>
      <c r="AF26" s="492"/>
      <c r="AG26" s="492"/>
      <c r="AH26" s="492"/>
      <c r="AI26" s="493"/>
      <c r="AJ26" s="75" t="s">
        <v>168</v>
      </c>
      <c r="AK26" s="83"/>
      <c r="BR26" s="76"/>
    </row>
    <row r="27" spans="1:70" ht="15" customHeight="1" x14ac:dyDescent="0.2">
      <c r="A27" s="513"/>
      <c r="B27" s="424"/>
      <c r="C27" s="424"/>
      <c r="D27" s="514"/>
      <c r="E27" s="508"/>
      <c r="F27" s="509"/>
      <c r="G27" s="509"/>
      <c r="H27" s="509"/>
      <c r="I27" s="509"/>
      <c r="J27" s="491"/>
      <c r="K27" s="492"/>
      <c r="L27" s="492"/>
      <c r="M27" s="492"/>
      <c r="N27" s="492"/>
      <c r="O27" s="492"/>
      <c r="P27" s="492"/>
      <c r="Q27" s="492"/>
      <c r="R27" s="492"/>
      <c r="S27" s="492"/>
      <c r="T27" s="492"/>
      <c r="U27" s="492"/>
      <c r="V27" s="492"/>
      <c r="W27" s="492"/>
      <c r="X27" s="492"/>
      <c r="Y27" s="492"/>
      <c r="Z27" s="492"/>
      <c r="AA27" s="492"/>
      <c r="AB27" s="492"/>
      <c r="AC27" s="492"/>
      <c r="AD27" s="492"/>
      <c r="AE27" s="492"/>
      <c r="AF27" s="492"/>
      <c r="AG27" s="492"/>
      <c r="AH27" s="492"/>
      <c r="AI27" s="493"/>
      <c r="AJ27" s="454" t="s">
        <v>132</v>
      </c>
      <c r="AK27" s="453"/>
      <c r="AL27" s="418" t="s">
        <v>169</v>
      </c>
      <c r="AM27" s="418"/>
      <c r="AN27" s="418"/>
      <c r="AO27" s="418"/>
      <c r="AP27" s="418"/>
      <c r="AQ27" s="418"/>
      <c r="AR27" s="418"/>
      <c r="AS27" s="418"/>
      <c r="AT27" s="418"/>
      <c r="AU27" s="418"/>
      <c r="AV27" s="418"/>
      <c r="AW27" s="418"/>
      <c r="AX27" s="418"/>
      <c r="AY27" s="418"/>
      <c r="AZ27" s="418"/>
      <c r="BA27" s="418"/>
      <c r="BB27" s="418"/>
      <c r="BC27" s="418"/>
      <c r="BD27" s="418"/>
      <c r="BE27" s="418"/>
      <c r="BF27" s="418"/>
      <c r="BG27" s="418"/>
      <c r="BH27" s="418"/>
      <c r="BI27" s="418"/>
      <c r="BJ27" s="418"/>
      <c r="BK27" s="418"/>
      <c r="BL27" s="418"/>
      <c r="BM27" s="418"/>
      <c r="BN27" s="418"/>
      <c r="BO27" s="418"/>
      <c r="BP27" s="418"/>
      <c r="BQ27" s="418"/>
      <c r="BR27" s="419"/>
    </row>
    <row r="28" spans="1:70" ht="22.5" customHeight="1" thickBot="1" x14ac:dyDescent="0.25">
      <c r="A28" s="517" t="s">
        <v>170</v>
      </c>
      <c r="B28" s="456"/>
      <c r="C28" s="456"/>
      <c r="D28" s="457"/>
      <c r="E28" s="455" t="s">
        <v>171</v>
      </c>
      <c r="F28" s="520"/>
      <c r="G28" s="520"/>
      <c r="H28" s="520"/>
      <c r="I28" s="521"/>
      <c r="J28" s="522" t="s">
        <v>172</v>
      </c>
      <c r="K28" s="523"/>
      <c r="L28" s="523"/>
      <c r="M28" s="523"/>
      <c r="N28" s="523"/>
      <c r="O28" s="523"/>
      <c r="P28" s="523"/>
      <c r="Q28" s="523"/>
      <c r="R28" s="523"/>
      <c r="S28" s="523"/>
      <c r="T28" s="523"/>
      <c r="U28" s="523"/>
      <c r="V28" s="523"/>
      <c r="W28" s="523"/>
      <c r="X28" s="523"/>
      <c r="Y28" s="523"/>
      <c r="Z28" s="523"/>
      <c r="AA28" s="523"/>
      <c r="AB28" s="523"/>
      <c r="AC28" s="523"/>
      <c r="AD28" s="523"/>
      <c r="AE28" s="524"/>
      <c r="AF28" s="518" t="s">
        <v>173</v>
      </c>
      <c r="AG28" s="456"/>
      <c r="AH28" s="456"/>
      <c r="AI28" s="519"/>
      <c r="AJ28" s="506"/>
      <c r="AK28" s="507"/>
      <c r="AL28" s="504"/>
      <c r="AM28" s="504"/>
      <c r="AN28" s="504"/>
      <c r="AO28" s="504"/>
      <c r="AP28" s="504"/>
      <c r="AQ28" s="504"/>
      <c r="AR28" s="504"/>
      <c r="AS28" s="504"/>
      <c r="AT28" s="504"/>
      <c r="AU28" s="504"/>
      <c r="AV28" s="504"/>
      <c r="AW28" s="504"/>
      <c r="AX28" s="504"/>
      <c r="AY28" s="504"/>
      <c r="AZ28" s="504"/>
      <c r="BA28" s="504"/>
      <c r="BB28" s="504"/>
      <c r="BC28" s="504"/>
      <c r="BD28" s="504"/>
      <c r="BE28" s="504"/>
      <c r="BF28" s="504"/>
      <c r="BG28" s="504"/>
      <c r="BH28" s="504"/>
      <c r="BI28" s="504"/>
      <c r="BJ28" s="504"/>
      <c r="BK28" s="504"/>
      <c r="BL28" s="504"/>
      <c r="BM28" s="504"/>
      <c r="BN28" s="504"/>
      <c r="BO28" s="504"/>
      <c r="BP28" s="504"/>
      <c r="BQ28" s="504"/>
      <c r="BR28" s="505"/>
    </row>
    <row r="29" spans="1:70" ht="15" customHeight="1" x14ac:dyDescent="0.2"/>
    <row r="30" spans="1:70" ht="15" customHeight="1" x14ac:dyDescent="0.2"/>
    <row r="31" spans="1:70" ht="15" customHeight="1" x14ac:dyDescent="0.2"/>
    <row r="32" spans="1:70"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spans="1:35" ht="18" customHeight="1" thickBot="1" x14ac:dyDescent="0.25"/>
    <row r="50" spans="1:35" ht="15" customHeight="1" x14ac:dyDescent="0.2">
      <c r="A50" s="499"/>
      <c r="B50" s="499"/>
      <c r="C50" s="500"/>
      <c r="D50" s="500"/>
      <c r="E50" s="500"/>
      <c r="F50" s="500"/>
      <c r="G50" s="500"/>
      <c r="H50" s="500"/>
      <c r="I50" s="500"/>
      <c r="J50" s="500"/>
      <c r="K50" s="500"/>
      <c r="L50" s="500"/>
      <c r="M50" s="500"/>
      <c r="N50" s="500"/>
      <c r="O50" s="500"/>
      <c r="P50" s="500"/>
      <c r="Q50" s="500"/>
      <c r="R50" s="500"/>
      <c r="S50" s="500"/>
      <c r="T50" s="500"/>
      <c r="U50" s="500"/>
      <c r="V50" s="500"/>
      <c r="W50" s="500"/>
      <c r="X50" s="500"/>
      <c r="Y50" s="500"/>
      <c r="Z50" s="500"/>
      <c r="AA50" s="500"/>
      <c r="AB50" s="500"/>
      <c r="AC50" s="500"/>
      <c r="AD50" s="500"/>
      <c r="AE50" s="500"/>
      <c r="AF50" s="500"/>
      <c r="AG50" s="500"/>
      <c r="AH50" s="500"/>
      <c r="AI50" s="500"/>
    </row>
    <row r="52" spans="1:35" ht="18" customHeight="1" x14ac:dyDescent="0.2">
      <c r="A52" s="78"/>
      <c r="B52" s="79"/>
      <c r="C52" s="79"/>
      <c r="D52" s="79"/>
      <c r="E52" s="79"/>
      <c r="F52" s="79"/>
      <c r="G52" s="79"/>
      <c r="H52" s="79"/>
      <c r="I52" s="79"/>
      <c r="J52" s="79"/>
      <c r="K52" s="79"/>
      <c r="L52" s="79"/>
      <c r="M52" s="79"/>
      <c r="N52" s="79"/>
      <c r="O52" s="79"/>
      <c r="P52" s="79"/>
      <c r="Q52" s="79"/>
      <c r="R52" s="79"/>
      <c r="S52" s="79"/>
      <c r="T52" s="79"/>
      <c r="U52" s="79"/>
      <c r="V52" s="79"/>
      <c r="W52" s="79"/>
      <c r="X52" s="79"/>
      <c r="Y52" s="79"/>
      <c r="Z52" s="79"/>
      <c r="AA52" s="79"/>
      <c r="AB52" s="79"/>
      <c r="AC52" s="79"/>
      <c r="AD52" s="79"/>
      <c r="AE52" s="79"/>
      <c r="AF52" s="79"/>
      <c r="AG52" s="79"/>
      <c r="AH52" s="79"/>
      <c r="AI52" s="79"/>
    </row>
    <row r="53" spans="1:35" ht="18" customHeight="1" x14ac:dyDescent="0.2">
      <c r="A53" s="79"/>
      <c r="B53" s="79"/>
      <c r="C53" s="79"/>
      <c r="D53" s="79"/>
      <c r="E53" s="79"/>
      <c r="F53" s="79"/>
      <c r="G53" s="79"/>
      <c r="H53" s="79"/>
      <c r="I53" s="79"/>
      <c r="J53" s="79"/>
      <c r="K53" s="79"/>
      <c r="L53" s="79"/>
      <c r="M53" s="79"/>
      <c r="N53" s="79"/>
      <c r="O53" s="79"/>
      <c r="P53" s="79"/>
      <c r="Q53" s="79"/>
      <c r="R53" s="79"/>
      <c r="S53" s="79"/>
      <c r="T53" s="79"/>
      <c r="U53" s="79"/>
      <c r="V53" s="79"/>
      <c r="W53" s="79"/>
      <c r="X53" s="79"/>
      <c r="Y53" s="79"/>
      <c r="Z53" s="79"/>
      <c r="AA53" s="79"/>
      <c r="AB53" s="79"/>
      <c r="AC53" s="79"/>
      <c r="AD53" s="79"/>
      <c r="AE53" s="79"/>
      <c r="AF53" s="79"/>
      <c r="AG53" s="79"/>
      <c r="AH53" s="79"/>
      <c r="AI53" s="79"/>
    </row>
    <row r="54" spans="1:35" ht="18" customHeight="1" x14ac:dyDescent="0.2">
      <c r="A54" s="70"/>
      <c r="B54" s="80"/>
      <c r="C54" s="81"/>
      <c r="D54" s="81"/>
      <c r="E54" s="81"/>
      <c r="F54" s="81"/>
      <c r="G54" s="81"/>
      <c r="H54" s="81"/>
      <c r="I54" s="81"/>
      <c r="J54" s="81"/>
      <c r="K54" s="81"/>
      <c r="L54" s="81"/>
      <c r="M54" s="81"/>
      <c r="N54" s="81"/>
      <c r="O54" s="81"/>
      <c r="P54" s="81"/>
      <c r="Q54" s="81"/>
      <c r="R54" s="81"/>
      <c r="S54" s="81"/>
      <c r="T54" s="81"/>
      <c r="U54" s="81"/>
      <c r="V54" s="81"/>
      <c r="W54" s="81"/>
      <c r="X54" s="81"/>
      <c r="Y54" s="81"/>
      <c r="Z54" s="81"/>
      <c r="AA54" s="81"/>
      <c r="AB54" s="81"/>
      <c r="AC54" s="81"/>
      <c r="AD54" s="81"/>
      <c r="AE54" s="81"/>
      <c r="AF54" s="81"/>
      <c r="AG54" s="81"/>
      <c r="AH54" s="81"/>
      <c r="AI54" s="81"/>
    </row>
    <row r="55" spans="1:35" ht="18" customHeight="1" x14ac:dyDescent="0.2">
      <c r="A55" s="80"/>
      <c r="B55" s="80"/>
      <c r="C55" s="81"/>
      <c r="D55" s="81"/>
      <c r="E55" s="81"/>
      <c r="F55" s="81"/>
      <c r="G55" s="81"/>
      <c r="H55" s="81"/>
      <c r="I55" s="81"/>
      <c r="J55" s="81"/>
      <c r="K55" s="81"/>
      <c r="L55" s="81"/>
      <c r="M55" s="81"/>
      <c r="N55" s="81"/>
      <c r="O55" s="81"/>
      <c r="P55" s="81"/>
      <c r="Q55" s="81"/>
      <c r="R55" s="81"/>
      <c r="S55" s="81"/>
      <c r="T55" s="81"/>
      <c r="U55" s="81"/>
      <c r="V55" s="81"/>
      <c r="W55" s="81"/>
      <c r="X55" s="81"/>
      <c r="Y55" s="81"/>
      <c r="Z55" s="81"/>
      <c r="AA55" s="81"/>
      <c r="AB55" s="81"/>
      <c r="AC55" s="81"/>
      <c r="AD55" s="81"/>
      <c r="AE55" s="81"/>
      <c r="AF55" s="81"/>
      <c r="AG55" s="81"/>
      <c r="AH55" s="81"/>
      <c r="AI55" s="81"/>
    </row>
    <row r="56" spans="1:35" ht="18" customHeight="1" x14ac:dyDescent="0.2">
      <c r="A56" s="80"/>
      <c r="B56" s="80"/>
      <c r="C56" s="81"/>
      <c r="D56" s="81"/>
      <c r="E56" s="81"/>
      <c r="F56" s="81"/>
      <c r="G56" s="81"/>
      <c r="H56" s="81"/>
      <c r="I56" s="81"/>
      <c r="J56" s="81"/>
      <c r="K56" s="81"/>
      <c r="L56" s="81"/>
      <c r="M56" s="81"/>
      <c r="N56" s="81"/>
      <c r="O56" s="81"/>
      <c r="P56" s="81"/>
      <c r="Q56" s="81"/>
      <c r="R56" s="81"/>
      <c r="S56" s="81"/>
      <c r="T56" s="81"/>
      <c r="U56" s="81"/>
      <c r="V56" s="81"/>
      <c r="W56" s="81"/>
      <c r="X56" s="81"/>
      <c r="Y56" s="81"/>
      <c r="Z56" s="81"/>
      <c r="AA56" s="81"/>
      <c r="AB56" s="81"/>
      <c r="AC56" s="81"/>
      <c r="AD56" s="81"/>
      <c r="AE56" s="81"/>
      <c r="AF56" s="81"/>
      <c r="AG56" s="81"/>
      <c r="AH56" s="81"/>
      <c r="AI56" s="81"/>
    </row>
    <row r="57" spans="1:35" ht="18" customHeight="1" x14ac:dyDescent="0.2">
      <c r="A57" s="70"/>
      <c r="B57" s="80"/>
      <c r="C57" s="81"/>
      <c r="D57" s="81"/>
      <c r="E57" s="81"/>
      <c r="F57" s="81"/>
      <c r="G57" s="81"/>
      <c r="H57" s="81"/>
      <c r="I57" s="81"/>
      <c r="J57" s="81"/>
      <c r="K57" s="81"/>
      <c r="L57" s="81"/>
      <c r="M57" s="81"/>
      <c r="N57" s="81"/>
      <c r="O57" s="81"/>
      <c r="P57" s="81"/>
      <c r="Q57" s="81"/>
      <c r="R57" s="81"/>
      <c r="S57" s="81"/>
      <c r="T57" s="81"/>
      <c r="U57" s="81"/>
      <c r="V57" s="81"/>
      <c r="W57" s="81"/>
      <c r="X57" s="81"/>
      <c r="Y57" s="81"/>
      <c r="Z57" s="81"/>
      <c r="AA57" s="81"/>
      <c r="AB57" s="81"/>
      <c r="AC57" s="81"/>
      <c r="AD57" s="81"/>
      <c r="AE57" s="81"/>
      <c r="AF57" s="81"/>
      <c r="AG57" s="81"/>
      <c r="AH57" s="81"/>
      <c r="AI57" s="81"/>
    </row>
  </sheetData>
  <sheetProtection selectLockedCells="1"/>
  <mergeCells count="62">
    <mergeCell ref="AJ3:BR4"/>
    <mergeCell ref="AD19:AF19"/>
    <mergeCell ref="AD21:AF21"/>
    <mergeCell ref="AD20:AF20"/>
    <mergeCell ref="AL5:BR6"/>
    <mergeCell ref="AL10:BR11"/>
    <mergeCell ref="AJ16:AK17"/>
    <mergeCell ref="AJ10:AK11"/>
    <mergeCell ref="AL7:BR9"/>
    <mergeCell ref="AJ12:BR13"/>
    <mergeCell ref="AD17:AF17"/>
    <mergeCell ref="AD14:AF14"/>
    <mergeCell ref="AD16:AF16"/>
    <mergeCell ref="AJ14:AK15"/>
    <mergeCell ref="AL14:BR15"/>
    <mergeCell ref="AD15:AF15"/>
    <mergeCell ref="A50:B50"/>
    <mergeCell ref="C50:AI50"/>
    <mergeCell ref="AJ22:BR23"/>
    <mergeCell ref="AL27:BR28"/>
    <mergeCell ref="AJ27:AK28"/>
    <mergeCell ref="E24:I24"/>
    <mergeCell ref="J24:AI24"/>
    <mergeCell ref="A24:D27"/>
    <mergeCell ref="A22:AI23"/>
    <mergeCell ref="J25:AI27"/>
    <mergeCell ref="A28:D28"/>
    <mergeCell ref="AF28:AI28"/>
    <mergeCell ref="E28:I28"/>
    <mergeCell ref="J28:AE28"/>
    <mergeCell ref="E25:I27"/>
    <mergeCell ref="E8:I9"/>
    <mergeCell ref="AD13:AF13"/>
    <mergeCell ref="E10:I11"/>
    <mergeCell ref="AJ7:AK9"/>
    <mergeCell ref="O2:Q2"/>
    <mergeCell ref="R2:AI2"/>
    <mergeCell ref="A3:AI4"/>
    <mergeCell ref="A5:D11"/>
    <mergeCell ref="E5:I6"/>
    <mergeCell ref="J5:AI6"/>
    <mergeCell ref="J8:AI9"/>
    <mergeCell ref="J10:AI11"/>
    <mergeCell ref="E7:I7"/>
    <mergeCell ref="J7:AI7"/>
    <mergeCell ref="AJ5:AK6"/>
    <mergeCell ref="AJ1:BR2"/>
    <mergeCell ref="AL16:BR17"/>
    <mergeCell ref="E20:E21"/>
    <mergeCell ref="AG13:AI13"/>
    <mergeCell ref="AG14:AI14"/>
    <mergeCell ref="AG15:AI15"/>
    <mergeCell ref="AG16:AI16"/>
    <mergeCell ref="AG17:AI17"/>
    <mergeCell ref="AG18:AI18"/>
    <mergeCell ref="AG19:AI19"/>
    <mergeCell ref="AG20:AI20"/>
    <mergeCell ref="AG21:AI21"/>
    <mergeCell ref="G12:AC13"/>
    <mergeCell ref="A12:F13"/>
    <mergeCell ref="A14:D21"/>
    <mergeCell ref="AD18:AF18"/>
  </mergeCells>
  <phoneticPr fontId="2"/>
  <conditionalFormatting sqref="AD14:AF21">
    <cfRule type="expression" dxfId="3" priority="1" stopIfTrue="1">
      <formula>AND($AD$20="○",$AD$21="○",COUNTIF($AD$14:$AF$19,"○")&gt;2)</formula>
    </cfRule>
    <cfRule type="expression" dxfId="2" priority="2" stopIfTrue="1">
      <formula>AND($AD$20&lt;&gt;"○",$AD$21&lt;&gt;"○",COUNTIF($AD$14:$AF$19,"○")&gt;4)</formula>
    </cfRule>
    <cfRule type="expression" dxfId="1" priority="3" stopIfTrue="1">
      <formula>AND($AD$20&lt;&gt;"○",$AD$21="○",COUNTIF($AD$14:$AF$19,"○")&gt;3)</formula>
    </cfRule>
    <cfRule type="expression" dxfId="0" priority="4" stopIfTrue="1">
      <formula>AND($AD$20="○",$AD$21&lt;&gt;"○",COUNTIF($AD$14:$AF$19,"○")&gt;2)</formula>
    </cfRule>
  </conditionalFormatting>
  <dataValidations count="6">
    <dataValidation type="whole" operator="greaterThanOrEqual" allowBlank="1" showInputMessage="1" showErrorMessage="1" sqref="L7" xr:uid="{00000000-0002-0000-0500-000000000000}">
      <formula1>1</formula1>
    </dataValidation>
    <dataValidation type="whole" allowBlank="1" showInputMessage="1" showErrorMessage="1" sqref="N7" xr:uid="{00000000-0002-0000-0500-000001000000}">
      <formula1>1</formula1>
      <formula2>12</formula2>
    </dataValidation>
    <dataValidation type="whole" allowBlank="1" showInputMessage="1" showErrorMessage="1" sqref="P7" xr:uid="{00000000-0002-0000-0500-000002000000}">
      <formula1>1</formula1>
      <formula2>31</formula2>
    </dataValidation>
    <dataValidation type="list" allowBlank="1" showInputMessage="1" showErrorMessage="1" sqref="AF28:AI28 AG14:AG15 AG17:AG21" xr:uid="{00000000-0002-0000-0500-000003000000}">
      <formula1>"無,有"</formula1>
    </dataValidation>
    <dataValidation type="list" allowBlank="1" showInputMessage="1" showErrorMessage="1" sqref="AD14:AF21" xr:uid="{00000000-0002-0000-0500-000004000000}">
      <formula1>"○,－"</formula1>
    </dataValidation>
    <dataValidation type="list" allowBlank="1" showInputMessage="1" showErrorMessage="1" sqref="AG16" xr:uid="{00000000-0002-0000-0500-000005000000}">
      <formula1>"無,研修受講実績有,推進員設置有"</formula1>
    </dataValidation>
  </dataValidations>
  <printOptions horizontalCentered="1"/>
  <pageMargins left="0.39370078740157483" right="0.39370078740157483" top="0.59055118110236227" bottom="0.59055118110236227" header="0.31496062992125984" footer="0.31496062992125984"/>
  <pageSetup paperSize="9" scale="68" fitToWidth="2" orientation="portrait" r:id="rId1"/>
  <colBreaks count="1" manualBreakCount="1">
    <brk id="35" max="28"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C149"/>
  <sheetViews>
    <sheetView showGridLines="0" view="pageBreakPreview" zoomScale="80" zoomScaleNormal="85" zoomScaleSheetLayoutView="80" workbookViewId="0">
      <selection activeCell="G5" sqref="G5:V5"/>
    </sheetView>
  </sheetViews>
  <sheetFormatPr defaultColWidth="3.1796875" defaultRowHeight="18" customHeight="1" x14ac:dyDescent="0.2"/>
  <cols>
    <col min="1" max="50" width="3.81640625" style="68" customWidth="1"/>
    <col min="51" max="16384" width="3.1796875" style="68"/>
  </cols>
  <sheetData>
    <row r="1" spans="1:55" ht="23.25" customHeight="1" x14ac:dyDescent="0.2">
      <c r="A1" s="87" t="s">
        <v>174</v>
      </c>
      <c r="N1" s="69"/>
      <c r="O1" s="69"/>
      <c r="P1" s="69"/>
      <c r="Q1" s="70"/>
      <c r="R1" s="70"/>
      <c r="S1" s="70"/>
      <c r="T1" s="70"/>
      <c r="U1" s="70"/>
      <c r="V1" s="70"/>
      <c r="W1" s="70"/>
      <c r="X1" s="70"/>
      <c r="Y1" s="70"/>
      <c r="Z1" s="70"/>
      <c r="AA1" s="70"/>
      <c r="AB1" s="70"/>
      <c r="AC1" s="70"/>
      <c r="AD1" s="70"/>
      <c r="AE1" s="70"/>
      <c r="AF1" s="70"/>
      <c r="AG1" s="70"/>
      <c r="AH1" s="70"/>
    </row>
    <row r="2" spans="1:55" ht="26.25" customHeight="1" thickBot="1" x14ac:dyDescent="0.25">
      <c r="N2" s="455" t="s">
        <v>128</v>
      </c>
      <c r="O2" s="456"/>
      <c r="P2" s="457"/>
      <c r="Q2" s="458"/>
      <c r="R2" s="459"/>
      <c r="S2" s="459"/>
      <c r="T2" s="459"/>
      <c r="U2" s="459"/>
      <c r="V2" s="459"/>
      <c r="W2" s="459"/>
      <c r="X2" s="459"/>
      <c r="Y2" s="459"/>
      <c r="Z2" s="459"/>
      <c r="AA2" s="459"/>
      <c r="AB2" s="459"/>
      <c r="AC2" s="459"/>
      <c r="AD2" s="459"/>
      <c r="AE2" s="459"/>
      <c r="AF2" s="459"/>
      <c r="AG2" s="459"/>
      <c r="AH2" s="460"/>
    </row>
    <row r="3" spans="1:55" ht="15" customHeight="1" x14ac:dyDescent="0.2">
      <c r="A3" s="461" t="s">
        <v>175</v>
      </c>
      <c r="B3" s="462"/>
      <c r="C3" s="462"/>
      <c r="D3" s="462"/>
      <c r="E3" s="462"/>
      <c r="F3" s="462"/>
      <c r="G3" s="462"/>
      <c r="H3" s="462"/>
      <c r="I3" s="462"/>
      <c r="J3" s="462"/>
      <c r="K3" s="462"/>
      <c r="L3" s="462"/>
      <c r="M3" s="462"/>
      <c r="N3" s="462"/>
      <c r="O3" s="462"/>
      <c r="P3" s="462"/>
      <c r="Q3" s="462"/>
      <c r="R3" s="462"/>
      <c r="S3" s="462"/>
      <c r="T3" s="462"/>
      <c r="U3" s="462"/>
      <c r="V3" s="462"/>
      <c r="W3" s="462"/>
      <c r="X3" s="462"/>
      <c r="Y3" s="462"/>
      <c r="Z3" s="462"/>
      <c r="AA3" s="462"/>
      <c r="AB3" s="462"/>
      <c r="AC3" s="462"/>
      <c r="AD3" s="462"/>
      <c r="AE3" s="462"/>
      <c r="AF3" s="462"/>
      <c r="AG3" s="462"/>
      <c r="AH3" s="463"/>
    </row>
    <row r="4" spans="1:55" ht="15" customHeight="1" thickBot="1" x14ac:dyDescent="0.25">
      <c r="A4" s="548"/>
      <c r="B4" s="515"/>
      <c r="C4" s="515"/>
      <c r="D4" s="515"/>
      <c r="E4" s="515"/>
      <c r="F4" s="515"/>
      <c r="G4" s="515"/>
      <c r="H4" s="515"/>
      <c r="I4" s="515"/>
      <c r="J4" s="515"/>
      <c r="K4" s="515"/>
      <c r="L4" s="515"/>
      <c r="M4" s="515"/>
      <c r="N4" s="515"/>
      <c r="O4" s="515"/>
      <c r="P4" s="515"/>
      <c r="Q4" s="515"/>
      <c r="R4" s="515"/>
      <c r="S4" s="515"/>
      <c r="T4" s="515"/>
      <c r="U4" s="515"/>
      <c r="V4" s="515"/>
      <c r="W4" s="515"/>
      <c r="X4" s="515"/>
      <c r="Y4" s="515"/>
      <c r="Z4" s="515"/>
      <c r="AA4" s="515"/>
      <c r="AB4" s="515"/>
      <c r="AC4" s="515"/>
      <c r="AD4" s="515"/>
      <c r="AE4" s="515"/>
      <c r="AF4" s="515"/>
      <c r="AG4" s="515"/>
      <c r="AH4" s="516"/>
    </row>
    <row r="5" spans="1:55" ht="26.25" customHeight="1" x14ac:dyDescent="0.2">
      <c r="A5" s="555" t="s">
        <v>176</v>
      </c>
      <c r="B5" s="556"/>
      <c r="C5" s="594" t="s">
        <v>177</v>
      </c>
      <c r="D5" s="595"/>
      <c r="E5" s="595"/>
      <c r="F5" s="596"/>
      <c r="G5" s="597"/>
      <c r="H5" s="598"/>
      <c r="I5" s="598"/>
      <c r="J5" s="598"/>
      <c r="K5" s="598"/>
      <c r="L5" s="598"/>
      <c r="M5" s="598"/>
      <c r="N5" s="598"/>
      <c r="O5" s="598"/>
      <c r="P5" s="598"/>
      <c r="Q5" s="598"/>
      <c r="R5" s="598"/>
      <c r="S5" s="598"/>
      <c r="T5" s="598"/>
      <c r="U5" s="598"/>
      <c r="V5" s="599"/>
      <c r="W5" s="551" t="s">
        <v>178</v>
      </c>
      <c r="X5" s="551"/>
      <c r="Y5" s="551"/>
      <c r="Z5" s="551"/>
      <c r="AA5" s="551"/>
      <c r="AB5" s="551" t="s">
        <v>179</v>
      </c>
      <c r="AC5" s="551"/>
      <c r="AD5" s="551"/>
      <c r="AE5" s="551"/>
      <c r="AF5" s="551"/>
      <c r="AG5" s="551"/>
      <c r="AH5" s="552"/>
    </row>
    <row r="6" spans="1:55" ht="26.25" customHeight="1" x14ac:dyDescent="0.2">
      <c r="A6" s="557"/>
      <c r="B6" s="558"/>
      <c r="C6" s="422" t="s">
        <v>33</v>
      </c>
      <c r="D6" s="422"/>
      <c r="E6" s="422"/>
      <c r="F6" s="422"/>
      <c r="G6" s="562" t="s">
        <v>166</v>
      </c>
      <c r="H6" s="562"/>
      <c r="I6" s="562"/>
      <c r="J6" s="562"/>
      <c r="K6" s="563"/>
      <c r="L6" s="563"/>
      <c r="M6" s="563"/>
      <c r="N6" s="563"/>
      <c r="O6" s="563"/>
      <c r="P6" s="563"/>
      <c r="Q6" s="563"/>
      <c r="R6" s="563"/>
      <c r="S6" s="563"/>
      <c r="T6" s="563"/>
      <c r="U6" s="563"/>
      <c r="V6" s="563"/>
      <c r="W6" s="563"/>
      <c r="X6" s="563"/>
      <c r="Y6" s="563"/>
      <c r="Z6" s="563"/>
      <c r="AA6" s="563"/>
      <c r="AB6" s="563"/>
      <c r="AC6" s="563"/>
      <c r="AD6" s="563"/>
      <c r="AE6" s="563"/>
      <c r="AF6" s="563"/>
      <c r="AG6" s="563"/>
      <c r="AH6" s="564"/>
    </row>
    <row r="7" spans="1:55" ht="26.25" customHeight="1" x14ac:dyDescent="0.2">
      <c r="A7" s="557"/>
      <c r="B7" s="558"/>
      <c r="C7" s="422"/>
      <c r="D7" s="422"/>
      <c r="E7" s="422"/>
      <c r="F7" s="422"/>
      <c r="G7" s="547" t="s">
        <v>167</v>
      </c>
      <c r="H7" s="547"/>
      <c r="I7" s="547"/>
      <c r="J7" s="547"/>
      <c r="K7" s="544"/>
      <c r="L7" s="544"/>
      <c r="M7" s="544"/>
      <c r="N7" s="544"/>
      <c r="O7" s="544"/>
      <c r="P7" s="544"/>
      <c r="Q7" s="544"/>
      <c r="R7" s="544"/>
      <c r="S7" s="544"/>
      <c r="T7" s="544"/>
      <c r="U7" s="544"/>
      <c r="V7" s="544"/>
      <c r="W7" s="544"/>
      <c r="X7" s="544"/>
      <c r="Y7" s="544"/>
      <c r="Z7" s="544"/>
      <c r="AA7" s="544"/>
      <c r="AB7" s="544"/>
      <c r="AC7" s="544"/>
      <c r="AD7" s="544"/>
      <c r="AE7" s="544"/>
      <c r="AF7" s="544"/>
      <c r="AG7" s="544"/>
      <c r="AH7" s="545"/>
    </row>
    <row r="8" spans="1:55" ht="26.25" customHeight="1" x14ac:dyDescent="0.2">
      <c r="A8" s="557"/>
      <c r="B8" s="558"/>
      <c r="C8" s="422"/>
      <c r="D8" s="422"/>
      <c r="E8" s="422"/>
      <c r="F8" s="422"/>
      <c r="G8" s="547"/>
      <c r="H8" s="547"/>
      <c r="I8" s="547"/>
      <c r="J8" s="547"/>
      <c r="K8" s="544"/>
      <c r="L8" s="544"/>
      <c r="M8" s="544"/>
      <c r="N8" s="544"/>
      <c r="O8" s="544"/>
      <c r="P8" s="544"/>
      <c r="Q8" s="544"/>
      <c r="R8" s="544"/>
      <c r="S8" s="544"/>
      <c r="T8" s="544"/>
      <c r="U8" s="544"/>
      <c r="V8" s="544"/>
      <c r="W8" s="544"/>
      <c r="X8" s="544"/>
      <c r="Y8" s="544"/>
      <c r="Z8" s="544"/>
      <c r="AA8" s="544"/>
      <c r="AB8" s="544"/>
      <c r="AC8" s="544"/>
      <c r="AD8" s="544"/>
      <c r="AE8" s="544"/>
      <c r="AF8" s="544"/>
      <c r="AG8" s="544"/>
      <c r="AH8" s="545"/>
      <c r="AK8" s="89"/>
    </row>
    <row r="9" spans="1:55" ht="26.25" customHeight="1" x14ac:dyDescent="0.2">
      <c r="A9" s="557"/>
      <c r="B9" s="558"/>
      <c r="C9" s="539" t="s">
        <v>180</v>
      </c>
      <c r="D9" s="468"/>
      <c r="E9" s="468"/>
      <c r="F9" s="468"/>
      <c r="G9" s="468"/>
      <c r="H9" s="468"/>
      <c r="I9" s="468"/>
      <c r="J9" s="540"/>
      <c r="K9" s="508" t="s">
        <v>181</v>
      </c>
      <c r="L9" s="542"/>
      <c r="M9" s="542"/>
      <c r="N9" s="542"/>
      <c r="O9" s="542"/>
      <c r="P9" s="543"/>
      <c r="Q9" s="420" t="s">
        <v>182</v>
      </c>
      <c r="R9" s="424"/>
      <c r="S9" s="424"/>
      <c r="T9" s="424"/>
      <c r="U9" s="424"/>
      <c r="V9" s="117" t="s">
        <v>183</v>
      </c>
      <c r="W9" s="420" t="s">
        <v>184</v>
      </c>
      <c r="X9" s="424"/>
      <c r="Y9" s="424"/>
      <c r="Z9" s="424"/>
      <c r="AA9" s="424"/>
      <c r="AB9" s="117" t="s">
        <v>183</v>
      </c>
      <c r="AC9" s="420" t="s">
        <v>185</v>
      </c>
      <c r="AD9" s="424"/>
      <c r="AE9" s="424"/>
      <c r="AF9" s="424"/>
      <c r="AG9" s="424"/>
      <c r="AH9" s="118" t="s">
        <v>183</v>
      </c>
      <c r="AL9" s="69"/>
    </row>
    <row r="10" spans="1:55" ht="26.25" customHeight="1" x14ac:dyDescent="0.2">
      <c r="A10" s="557"/>
      <c r="B10" s="558"/>
      <c r="C10" s="450"/>
      <c r="D10" s="451"/>
      <c r="E10" s="451"/>
      <c r="F10" s="451"/>
      <c r="G10" s="451"/>
      <c r="H10" s="451"/>
      <c r="I10" s="451"/>
      <c r="J10" s="541"/>
      <c r="K10" s="420" t="s">
        <v>186</v>
      </c>
      <c r="L10" s="542"/>
      <c r="M10" s="542"/>
      <c r="N10" s="542"/>
      <c r="O10" s="542"/>
      <c r="P10" s="543"/>
      <c r="Q10" s="550"/>
      <c r="R10" s="550"/>
      <c r="S10" s="550"/>
      <c r="T10" s="550"/>
      <c r="U10" s="550"/>
      <c r="V10" s="550"/>
      <c r="W10" s="550"/>
      <c r="X10" s="550"/>
      <c r="Y10" s="550"/>
      <c r="Z10" s="550"/>
      <c r="AA10" s="550"/>
      <c r="AB10" s="550"/>
      <c r="AC10" s="550"/>
      <c r="AD10" s="550"/>
      <c r="AE10" s="550"/>
      <c r="AF10" s="550"/>
      <c r="AG10" s="550"/>
      <c r="AH10" s="610"/>
    </row>
    <row r="11" spans="1:55" ht="26.25" customHeight="1" x14ac:dyDescent="0.2">
      <c r="A11" s="557"/>
      <c r="B11" s="558"/>
      <c r="C11" s="581" t="s">
        <v>187</v>
      </c>
      <c r="D11" s="558"/>
      <c r="E11" s="549" t="s">
        <v>188</v>
      </c>
      <c r="F11" s="550"/>
      <c r="G11" s="550"/>
      <c r="H11" s="550"/>
      <c r="I11" s="550"/>
      <c r="J11" s="550"/>
      <c r="K11" s="550"/>
      <c r="L11" s="550"/>
      <c r="M11" s="550"/>
      <c r="N11" s="450" t="s">
        <v>189</v>
      </c>
      <c r="O11" s="451"/>
      <c r="P11" s="451"/>
      <c r="Q11" s="451"/>
      <c r="R11" s="451"/>
      <c r="S11" s="451"/>
      <c r="T11" s="451"/>
      <c r="U11" s="451"/>
      <c r="V11" s="451"/>
      <c r="W11" s="451"/>
      <c r="X11" s="473"/>
      <c r="Y11" s="450" t="s">
        <v>190</v>
      </c>
      <c r="Z11" s="451"/>
      <c r="AA11" s="451"/>
      <c r="AB11" s="451"/>
      <c r="AC11" s="473"/>
      <c r="AD11" s="450"/>
      <c r="AE11" s="451"/>
      <c r="AF11" s="451"/>
      <c r="AG11" s="553" t="s">
        <v>191</v>
      </c>
      <c r="AH11" s="554"/>
      <c r="AL11" s="69"/>
      <c r="AM11" s="90"/>
      <c r="AN11" s="90"/>
      <c r="AO11" s="90"/>
      <c r="AP11" s="90"/>
      <c r="AQ11" s="90"/>
      <c r="AR11" s="69"/>
      <c r="AS11" s="90"/>
      <c r="AT11" s="90"/>
      <c r="AU11" s="90"/>
      <c r="AV11" s="90"/>
      <c r="AW11" s="90"/>
      <c r="AX11" s="69"/>
      <c r="AY11" s="90"/>
      <c r="AZ11" s="90"/>
      <c r="BA11" s="90"/>
      <c r="BB11" s="90"/>
      <c r="BC11" s="90"/>
    </row>
    <row r="12" spans="1:55" ht="26.25" customHeight="1" x14ac:dyDescent="0.2">
      <c r="A12" s="557"/>
      <c r="B12" s="558"/>
      <c r="C12" s="581"/>
      <c r="D12" s="558"/>
      <c r="E12" s="603"/>
      <c r="F12" s="604"/>
      <c r="G12" s="604"/>
      <c r="H12" s="604"/>
      <c r="I12" s="604"/>
      <c r="J12" s="604"/>
      <c r="K12" s="604"/>
      <c r="L12" s="604"/>
      <c r="M12" s="604"/>
      <c r="N12" s="547" t="s">
        <v>192</v>
      </c>
      <c r="O12" s="547"/>
      <c r="P12" s="547"/>
      <c r="Q12" s="547"/>
      <c r="R12" s="547"/>
      <c r="S12" s="605" t="s">
        <v>193</v>
      </c>
      <c r="T12" s="606"/>
      <c r="U12" s="509" t="s">
        <v>194</v>
      </c>
      <c r="V12" s="509"/>
      <c r="W12" s="509"/>
      <c r="X12" s="509"/>
      <c r="Y12" s="508" t="s">
        <v>195</v>
      </c>
      <c r="Z12" s="509"/>
      <c r="AA12" s="509"/>
      <c r="AB12" s="509"/>
      <c r="AC12" s="509"/>
      <c r="AD12" s="509"/>
      <c r="AE12" s="509"/>
      <c r="AF12" s="509"/>
      <c r="AG12" s="509"/>
      <c r="AH12" s="546"/>
    </row>
    <row r="13" spans="1:55" ht="26.25" customHeight="1" x14ac:dyDescent="0.2">
      <c r="A13" s="557"/>
      <c r="B13" s="558"/>
      <c r="C13" s="581"/>
      <c r="D13" s="558"/>
      <c r="E13" s="572" t="s">
        <v>196</v>
      </c>
      <c r="F13" s="573"/>
      <c r="G13" s="573"/>
      <c r="H13" s="573"/>
      <c r="I13" s="573"/>
      <c r="J13" s="573"/>
      <c r="K13" s="573"/>
      <c r="L13" s="573"/>
      <c r="M13" s="574"/>
      <c r="N13" s="590"/>
      <c r="O13" s="590"/>
      <c r="P13" s="591"/>
      <c r="Q13" s="571" t="s">
        <v>197</v>
      </c>
      <c r="R13" s="547"/>
      <c r="S13" s="592">
        <v>1</v>
      </c>
      <c r="T13" s="593"/>
      <c r="U13" s="561" t="str">
        <f>IF(N13="","",ROUNDDOWN(N13*S13,3))</f>
        <v/>
      </c>
      <c r="V13" s="561"/>
      <c r="W13" s="509" t="s">
        <v>197</v>
      </c>
      <c r="X13" s="509"/>
      <c r="Y13" s="583" t="str">
        <f>IF(SUM(U13:V16)=0,"",SUM(U13:V16))</f>
        <v/>
      </c>
      <c r="Z13" s="584"/>
      <c r="AA13" s="584"/>
      <c r="AB13" s="584"/>
      <c r="AC13" s="584"/>
      <c r="AD13" s="468" t="s">
        <v>198</v>
      </c>
      <c r="AE13" s="468"/>
      <c r="AF13" s="468"/>
      <c r="AG13" s="468"/>
      <c r="AH13" s="565"/>
    </row>
    <row r="14" spans="1:55" ht="26.25" customHeight="1" x14ac:dyDescent="0.2">
      <c r="A14" s="557"/>
      <c r="B14" s="558"/>
      <c r="C14" s="581"/>
      <c r="D14" s="558"/>
      <c r="E14" s="572" t="s">
        <v>199</v>
      </c>
      <c r="F14" s="573"/>
      <c r="G14" s="573"/>
      <c r="H14" s="573"/>
      <c r="I14" s="573"/>
      <c r="J14" s="573"/>
      <c r="K14" s="573"/>
      <c r="L14" s="573"/>
      <c r="M14" s="574"/>
      <c r="N14" s="590"/>
      <c r="O14" s="590"/>
      <c r="P14" s="591"/>
      <c r="Q14" s="571" t="s">
        <v>197</v>
      </c>
      <c r="R14" s="547"/>
      <c r="S14" s="592">
        <v>1</v>
      </c>
      <c r="T14" s="593"/>
      <c r="U14" s="561" t="str">
        <f>IF(N14="","",ROUNDDOWN(N14*S14,3))</f>
        <v/>
      </c>
      <c r="V14" s="561"/>
      <c r="W14" s="509" t="s">
        <v>197</v>
      </c>
      <c r="X14" s="509"/>
      <c r="Y14" s="585"/>
      <c r="Z14" s="586"/>
      <c r="AA14" s="586"/>
      <c r="AB14" s="586"/>
      <c r="AC14" s="586"/>
      <c r="AD14" s="449"/>
      <c r="AE14" s="449"/>
      <c r="AF14" s="449"/>
      <c r="AG14" s="449"/>
      <c r="AH14" s="566"/>
    </row>
    <row r="15" spans="1:55" ht="26.25" customHeight="1" x14ac:dyDescent="0.2">
      <c r="A15" s="557"/>
      <c r="B15" s="558"/>
      <c r="C15" s="581"/>
      <c r="D15" s="558"/>
      <c r="E15" s="572" t="s">
        <v>200</v>
      </c>
      <c r="F15" s="573"/>
      <c r="G15" s="573"/>
      <c r="H15" s="573"/>
      <c r="I15" s="573"/>
      <c r="J15" s="573"/>
      <c r="K15" s="573"/>
      <c r="L15" s="573"/>
      <c r="M15" s="574"/>
      <c r="N15" s="590"/>
      <c r="O15" s="590"/>
      <c r="P15" s="591"/>
      <c r="Q15" s="571" t="s">
        <v>197</v>
      </c>
      <c r="R15" s="547"/>
      <c r="S15" s="580">
        <v>0.5</v>
      </c>
      <c r="T15" s="580"/>
      <c r="U15" s="561" t="str">
        <f>IF(N15="","",ROUNDDOWN(N15*(1/2),3))</f>
        <v/>
      </c>
      <c r="V15" s="561"/>
      <c r="W15" s="509" t="s">
        <v>197</v>
      </c>
      <c r="X15" s="509"/>
      <c r="Y15" s="585"/>
      <c r="Z15" s="586"/>
      <c r="AA15" s="586"/>
      <c r="AB15" s="586"/>
      <c r="AC15" s="586"/>
      <c r="AD15" s="449"/>
      <c r="AE15" s="449"/>
      <c r="AF15" s="449"/>
      <c r="AG15" s="449"/>
      <c r="AH15" s="566"/>
    </row>
    <row r="16" spans="1:55" ht="26.25" customHeight="1" thickBot="1" x14ac:dyDescent="0.25">
      <c r="A16" s="559"/>
      <c r="B16" s="560"/>
      <c r="C16" s="582"/>
      <c r="D16" s="560"/>
      <c r="E16" s="577" t="s">
        <v>201</v>
      </c>
      <c r="F16" s="578"/>
      <c r="G16" s="578"/>
      <c r="H16" s="578"/>
      <c r="I16" s="578"/>
      <c r="J16" s="578"/>
      <c r="K16" s="578"/>
      <c r="L16" s="578"/>
      <c r="M16" s="579"/>
      <c r="N16" s="575"/>
      <c r="O16" s="575"/>
      <c r="P16" s="576"/>
      <c r="Q16" s="607" t="s">
        <v>197</v>
      </c>
      <c r="R16" s="608"/>
      <c r="S16" s="609">
        <v>0.25</v>
      </c>
      <c r="T16" s="609"/>
      <c r="U16" s="589" t="str">
        <f>IF(N16="","",ROUNDDOWN(N16*(1/4),3))</f>
        <v/>
      </c>
      <c r="V16" s="589"/>
      <c r="W16" s="612" t="s">
        <v>197</v>
      </c>
      <c r="X16" s="612"/>
      <c r="Y16" s="587"/>
      <c r="Z16" s="588"/>
      <c r="AA16" s="588"/>
      <c r="AB16" s="588"/>
      <c r="AC16" s="588"/>
      <c r="AD16" s="567"/>
      <c r="AE16" s="567"/>
      <c r="AF16" s="567"/>
      <c r="AG16" s="567"/>
      <c r="AH16" s="568"/>
    </row>
    <row r="17" spans="1:34" ht="26.25" customHeight="1" x14ac:dyDescent="0.2">
      <c r="A17" s="91"/>
      <c r="B17" s="91"/>
      <c r="C17" s="91"/>
      <c r="D17" s="91"/>
      <c r="E17" s="91"/>
      <c r="F17" s="91"/>
      <c r="G17" s="91"/>
      <c r="H17" s="91"/>
      <c r="I17" s="91"/>
      <c r="J17" s="91"/>
      <c r="K17" s="91"/>
      <c r="L17" s="91"/>
      <c r="M17" s="91"/>
      <c r="N17" s="91"/>
      <c r="O17" s="91"/>
      <c r="P17" s="91"/>
      <c r="Q17" s="91"/>
      <c r="R17" s="91"/>
      <c r="S17" s="91"/>
      <c r="T17" s="91"/>
      <c r="U17" s="91"/>
      <c r="V17" s="91"/>
      <c r="W17" s="91"/>
      <c r="X17" s="91"/>
      <c r="Y17" s="91"/>
      <c r="Z17" s="91"/>
      <c r="AA17" s="91"/>
      <c r="AB17" s="91"/>
      <c r="AC17" s="91"/>
      <c r="AD17" s="91"/>
      <c r="AE17" s="91"/>
      <c r="AF17" s="91"/>
      <c r="AG17" s="91"/>
      <c r="AH17" s="91"/>
    </row>
    <row r="18" spans="1:34" ht="11.25" customHeight="1" x14ac:dyDescent="0.2">
      <c r="A18" s="92"/>
      <c r="B18" s="92"/>
      <c r="C18" s="92"/>
      <c r="D18" s="92"/>
      <c r="E18" s="93"/>
      <c r="F18" s="93"/>
      <c r="G18" s="93"/>
      <c r="H18" s="93"/>
      <c r="I18" s="93"/>
      <c r="J18" s="93"/>
      <c r="K18" s="93"/>
      <c r="L18" s="93"/>
      <c r="M18" s="93"/>
      <c r="N18" s="94"/>
      <c r="O18" s="94"/>
      <c r="P18" s="94"/>
      <c r="Q18" s="93"/>
      <c r="R18" s="93"/>
      <c r="S18" s="95"/>
      <c r="T18" s="95"/>
      <c r="U18" s="96"/>
      <c r="V18" s="96"/>
      <c r="W18" s="93"/>
      <c r="X18" s="93"/>
      <c r="Y18" s="97"/>
      <c r="Z18" s="97"/>
      <c r="AA18" s="97"/>
      <c r="AB18" s="97"/>
      <c r="AC18" s="97"/>
      <c r="AD18" s="93"/>
      <c r="AE18" s="93"/>
      <c r="AF18" s="93"/>
      <c r="AG18" s="93"/>
      <c r="AH18" s="93"/>
    </row>
    <row r="19" spans="1:34" ht="11.25" customHeight="1" x14ac:dyDescent="0.2">
      <c r="A19" s="92"/>
      <c r="B19" s="92"/>
      <c r="C19" s="92"/>
      <c r="D19" s="92"/>
      <c r="E19" s="93"/>
      <c r="F19" s="93"/>
      <c r="G19" s="93"/>
      <c r="H19" s="93"/>
      <c r="I19" s="93"/>
      <c r="J19" s="93"/>
      <c r="K19" s="93"/>
      <c r="L19" s="93"/>
      <c r="M19" s="93"/>
      <c r="N19" s="94"/>
      <c r="O19" s="94"/>
      <c r="P19" s="94"/>
      <c r="Q19" s="93"/>
      <c r="R19" s="93"/>
      <c r="S19" s="95"/>
      <c r="T19" s="95"/>
      <c r="U19" s="96"/>
      <c r="V19" s="96"/>
      <c r="W19" s="93"/>
      <c r="X19" s="93"/>
      <c r="Y19" s="97"/>
      <c r="Z19" s="97"/>
      <c r="AA19" s="97"/>
      <c r="AB19" s="97"/>
      <c r="AC19" s="97"/>
      <c r="AD19" s="93"/>
      <c r="AE19" s="93"/>
      <c r="AF19" s="93"/>
      <c r="AG19" s="93"/>
      <c r="AH19" s="93"/>
    </row>
    <row r="20" spans="1:34" ht="11.25" customHeight="1" thickBot="1" x14ac:dyDescent="0.25">
      <c r="C20" s="92"/>
      <c r="D20" s="92"/>
      <c r="E20" s="93"/>
      <c r="F20" s="93"/>
      <c r="G20" s="93"/>
      <c r="H20" s="93"/>
      <c r="I20" s="93"/>
      <c r="J20" s="93"/>
      <c r="K20" s="93"/>
      <c r="L20" s="93"/>
      <c r="M20" s="93"/>
      <c r="N20" s="94"/>
      <c r="O20" s="94"/>
      <c r="P20" s="94"/>
      <c r="Q20" s="93"/>
      <c r="R20" s="93"/>
      <c r="S20" s="95"/>
      <c r="T20" s="95"/>
      <c r="U20" s="98"/>
      <c r="V20" s="98"/>
      <c r="W20" s="93"/>
      <c r="X20" s="93"/>
      <c r="Y20" s="99"/>
      <c r="Z20" s="99"/>
      <c r="AA20" s="99"/>
      <c r="AB20" s="99"/>
      <c r="AC20" s="99"/>
      <c r="AD20" s="93"/>
      <c r="AE20" s="93"/>
      <c r="AF20" s="93"/>
      <c r="AG20" s="93"/>
      <c r="AH20" s="93"/>
    </row>
    <row r="21" spans="1:34" ht="18.75" customHeight="1" x14ac:dyDescent="0.2">
      <c r="A21" s="461" t="s">
        <v>202</v>
      </c>
      <c r="B21" s="462"/>
      <c r="C21" s="462"/>
      <c r="D21" s="462"/>
      <c r="E21" s="462"/>
      <c r="F21" s="462"/>
      <c r="G21" s="462"/>
      <c r="H21" s="462"/>
      <c r="I21" s="462"/>
      <c r="J21" s="462"/>
      <c r="K21" s="462"/>
      <c r="L21" s="462"/>
      <c r="M21" s="462"/>
      <c r="N21" s="462"/>
      <c r="O21" s="462"/>
      <c r="P21" s="462"/>
      <c r="Q21" s="462"/>
      <c r="R21" s="462"/>
      <c r="S21" s="462"/>
      <c r="T21" s="462"/>
      <c r="U21" s="462"/>
      <c r="V21" s="462"/>
      <c r="W21" s="462"/>
      <c r="X21" s="462"/>
      <c r="Y21" s="462"/>
      <c r="Z21" s="462"/>
      <c r="AA21" s="462"/>
      <c r="AB21" s="462"/>
      <c r="AC21" s="462"/>
      <c r="AD21" s="462"/>
      <c r="AE21" s="462"/>
      <c r="AF21" s="462"/>
      <c r="AG21" s="462"/>
      <c r="AH21" s="463"/>
    </row>
    <row r="22" spans="1:34" ht="18.75" customHeight="1" x14ac:dyDescent="0.2">
      <c r="A22" s="464"/>
      <c r="B22" s="465"/>
      <c r="C22" s="465"/>
      <c r="D22" s="465"/>
      <c r="E22" s="465"/>
      <c r="F22" s="465"/>
      <c r="G22" s="465"/>
      <c r="H22" s="465"/>
      <c r="I22" s="465"/>
      <c r="J22" s="465"/>
      <c r="K22" s="465"/>
      <c r="L22" s="465"/>
      <c r="M22" s="465"/>
      <c r="N22" s="465"/>
      <c r="O22" s="465"/>
      <c r="P22" s="465"/>
      <c r="Q22" s="465"/>
      <c r="R22" s="465"/>
      <c r="S22" s="465"/>
      <c r="T22" s="465"/>
      <c r="U22" s="465"/>
      <c r="V22" s="465"/>
      <c r="W22" s="465"/>
      <c r="X22" s="465"/>
      <c r="Y22" s="465"/>
      <c r="Z22" s="465"/>
      <c r="AA22" s="465"/>
      <c r="AB22" s="465"/>
      <c r="AC22" s="465"/>
      <c r="AD22" s="465"/>
      <c r="AE22" s="465"/>
      <c r="AF22" s="465"/>
      <c r="AG22" s="465"/>
      <c r="AH22" s="466"/>
    </row>
    <row r="23" spans="1:34" ht="18.75" customHeight="1" x14ac:dyDescent="0.2">
      <c r="A23" s="600" t="s">
        <v>203</v>
      </c>
      <c r="B23" s="601"/>
      <c r="C23" s="534" t="s">
        <v>204</v>
      </c>
      <c r="D23" s="534"/>
      <c r="E23" s="534"/>
      <c r="F23" s="534"/>
      <c r="G23" s="534"/>
      <c r="H23" s="534"/>
      <c r="I23" s="534"/>
      <c r="J23" s="534"/>
      <c r="K23" s="534"/>
      <c r="L23" s="534"/>
      <c r="M23" s="534"/>
      <c r="N23" s="534"/>
      <c r="O23" s="534"/>
      <c r="P23" s="534"/>
      <c r="Q23" s="534"/>
      <c r="R23" s="534"/>
      <c r="S23" s="534"/>
      <c r="T23" s="534"/>
      <c r="U23" s="534"/>
      <c r="V23" s="534"/>
      <c r="W23" s="534"/>
      <c r="X23" s="534"/>
      <c r="Y23" s="534"/>
      <c r="Z23" s="534"/>
      <c r="AA23" s="534"/>
      <c r="AB23" s="534"/>
      <c r="AC23" s="534"/>
      <c r="AD23" s="534"/>
      <c r="AE23" s="534"/>
      <c r="AF23" s="534"/>
      <c r="AG23" s="534"/>
      <c r="AH23" s="611"/>
    </row>
    <row r="24" spans="1:34" ht="18.75" customHeight="1" x14ac:dyDescent="0.2">
      <c r="A24" s="452"/>
      <c r="B24" s="602"/>
      <c r="C24" s="537"/>
      <c r="D24" s="537"/>
      <c r="E24" s="537"/>
      <c r="F24" s="537"/>
      <c r="G24" s="537"/>
      <c r="H24" s="537"/>
      <c r="I24" s="537"/>
      <c r="J24" s="537"/>
      <c r="K24" s="537"/>
      <c r="L24" s="537"/>
      <c r="M24" s="537"/>
      <c r="N24" s="537"/>
      <c r="O24" s="537"/>
      <c r="P24" s="537"/>
      <c r="Q24" s="537"/>
      <c r="R24" s="537"/>
      <c r="S24" s="537"/>
      <c r="T24" s="537"/>
      <c r="U24" s="537"/>
      <c r="V24" s="537"/>
      <c r="W24" s="537"/>
      <c r="X24" s="537"/>
      <c r="Y24" s="537"/>
      <c r="Z24" s="537"/>
      <c r="AA24" s="537"/>
      <c r="AB24" s="537"/>
      <c r="AC24" s="537"/>
      <c r="AD24" s="537"/>
      <c r="AE24" s="537"/>
      <c r="AF24" s="537"/>
      <c r="AG24" s="537"/>
      <c r="AH24" s="538"/>
    </row>
    <row r="25" spans="1:34" ht="18.75" customHeight="1" x14ac:dyDescent="0.2">
      <c r="A25" s="454" t="s">
        <v>205</v>
      </c>
      <c r="B25" s="453"/>
      <c r="C25" s="418" t="s">
        <v>206</v>
      </c>
      <c r="D25" s="418"/>
      <c r="E25" s="418"/>
      <c r="F25" s="418"/>
      <c r="G25" s="418"/>
      <c r="H25" s="418"/>
      <c r="I25" s="418"/>
      <c r="J25" s="418"/>
      <c r="K25" s="418"/>
      <c r="L25" s="418"/>
      <c r="M25" s="418"/>
      <c r="N25" s="418"/>
      <c r="O25" s="418"/>
      <c r="P25" s="418"/>
      <c r="Q25" s="418"/>
      <c r="R25" s="418"/>
      <c r="S25" s="418"/>
      <c r="T25" s="418"/>
      <c r="U25" s="418"/>
      <c r="V25" s="418"/>
      <c r="W25" s="418"/>
      <c r="X25" s="418"/>
      <c r="Y25" s="418"/>
      <c r="Z25" s="418"/>
      <c r="AA25" s="418"/>
      <c r="AB25" s="418"/>
      <c r="AC25" s="418"/>
      <c r="AD25" s="418"/>
      <c r="AE25" s="418"/>
      <c r="AF25" s="418"/>
      <c r="AG25" s="418"/>
      <c r="AH25" s="419"/>
    </row>
    <row r="26" spans="1:34" ht="18.75" customHeight="1" x14ac:dyDescent="0.2">
      <c r="A26" s="454"/>
      <c r="B26" s="453"/>
      <c r="C26" s="418"/>
      <c r="D26" s="418"/>
      <c r="E26" s="418"/>
      <c r="F26" s="418"/>
      <c r="G26" s="418"/>
      <c r="H26" s="418"/>
      <c r="I26" s="418"/>
      <c r="J26" s="418"/>
      <c r="K26" s="418"/>
      <c r="L26" s="418"/>
      <c r="M26" s="418"/>
      <c r="N26" s="418"/>
      <c r="O26" s="418"/>
      <c r="P26" s="418"/>
      <c r="Q26" s="418"/>
      <c r="R26" s="418"/>
      <c r="S26" s="418"/>
      <c r="T26" s="418"/>
      <c r="U26" s="418"/>
      <c r="V26" s="418"/>
      <c r="W26" s="418"/>
      <c r="X26" s="418"/>
      <c r="Y26" s="418"/>
      <c r="Z26" s="418"/>
      <c r="AA26" s="418"/>
      <c r="AB26" s="418"/>
      <c r="AC26" s="418"/>
      <c r="AD26" s="418"/>
      <c r="AE26" s="418"/>
      <c r="AF26" s="418"/>
      <c r="AG26" s="418"/>
      <c r="AH26" s="419"/>
    </row>
    <row r="27" spans="1:34" ht="18.75" customHeight="1" x14ac:dyDescent="0.2">
      <c r="A27" s="452" t="s">
        <v>207</v>
      </c>
      <c r="B27" s="453"/>
      <c r="C27" s="537" t="s">
        <v>208</v>
      </c>
      <c r="D27" s="537"/>
      <c r="E27" s="537"/>
      <c r="F27" s="537"/>
      <c r="G27" s="537"/>
      <c r="H27" s="537"/>
      <c r="I27" s="537"/>
      <c r="J27" s="537"/>
      <c r="K27" s="537"/>
      <c r="L27" s="537"/>
      <c r="M27" s="537"/>
      <c r="N27" s="537"/>
      <c r="O27" s="537"/>
      <c r="P27" s="537"/>
      <c r="Q27" s="537"/>
      <c r="R27" s="537"/>
      <c r="S27" s="537"/>
      <c r="T27" s="537"/>
      <c r="U27" s="537"/>
      <c r="V27" s="537"/>
      <c r="W27" s="537"/>
      <c r="X27" s="537"/>
      <c r="Y27" s="537"/>
      <c r="Z27" s="537"/>
      <c r="AA27" s="537"/>
      <c r="AB27" s="537"/>
      <c r="AC27" s="537"/>
      <c r="AD27" s="537"/>
      <c r="AE27" s="537"/>
      <c r="AF27" s="537"/>
      <c r="AG27" s="537"/>
      <c r="AH27" s="538"/>
    </row>
    <row r="28" spans="1:34" ht="18.75" customHeight="1" x14ac:dyDescent="0.2">
      <c r="A28" s="454"/>
      <c r="B28" s="453"/>
      <c r="C28" s="537"/>
      <c r="D28" s="537"/>
      <c r="E28" s="537"/>
      <c r="F28" s="537"/>
      <c r="G28" s="537"/>
      <c r="H28" s="537"/>
      <c r="I28" s="537"/>
      <c r="J28" s="537"/>
      <c r="K28" s="537"/>
      <c r="L28" s="537"/>
      <c r="M28" s="537"/>
      <c r="N28" s="537"/>
      <c r="O28" s="537"/>
      <c r="P28" s="537"/>
      <c r="Q28" s="537"/>
      <c r="R28" s="537"/>
      <c r="S28" s="537"/>
      <c r="T28" s="537"/>
      <c r="U28" s="537"/>
      <c r="V28" s="537"/>
      <c r="W28" s="537"/>
      <c r="X28" s="537"/>
      <c r="Y28" s="537"/>
      <c r="Z28" s="537"/>
      <c r="AA28" s="537"/>
      <c r="AB28" s="537"/>
      <c r="AC28" s="537"/>
      <c r="AD28" s="537"/>
      <c r="AE28" s="537"/>
      <c r="AF28" s="537"/>
      <c r="AG28" s="537"/>
      <c r="AH28" s="538"/>
    </row>
    <row r="29" spans="1:34" ht="18.75" customHeight="1" x14ac:dyDescent="0.2">
      <c r="A29" s="452" t="s">
        <v>209</v>
      </c>
      <c r="B29" s="453"/>
      <c r="C29" s="569" t="s">
        <v>210</v>
      </c>
      <c r="D29" s="569"/>
      <c r="E29" s="569"/>
      <c r="F29" s="569"/>
      <c r="G29" s="569"/>
      <c r="H29" s="569"/>
      <c r="I29" s="569"/>
      <c r="J29" s="569"/>
      <c r="K29" s="569"/>
      <c r="L29" s="569"/>
      <c r="M29" s="569"/>
      <c r="N29" s="569"/>
      <c r="O29" s="569"/>
      <c r="P29" s="569"/>
      <c r="Q29" s="569"/>
      <c r="R29" s="569"/>
      <c r="S29" s="569"/>
      <c r="T29" s="569"/>
      <c r="U29" s="569"/>
      <c r="V29" s="569"/>
      <c r="W29" s="569"/>
      <c r="X29" s="569"/>
      <c r="Y29" s="569"/>
      <c r="Z29" s="569"/>
      <c r="AA29" s="569"/>
      <c r="AB29" s="569"/>
      <c r="AC29" s="569"/>
      <c r="AD29" s="569"/>
      <c r="AE29" s="569"/>
      <c r="AF29" s="569"/>
      <c r="AG29" s="569"/>
      <c r="AH29" s="570"/>
    </row>
    <row r="30" spans="1:34" ht="18.75" customHeight="1" x14ac:dyDescent="0.2">
      <c r="A30" s="454"/>
      <c r="B30" s="453"/>
      <c r="C30" s="569"/>
      <c r="D30" s="569"/>
      <c r="E30" s="569"/>
      <c r="F30" s="569"/>
      <c r="G30" s="569"/>
      <c r="H30" s="569"/>
      <c r="I30" s="569"/>
      <c r="J30" s="569"/>
      <c r="K30" s="569"/>
      <c r="L30" s="569"/>
      <c r="M30" s="569"/>
      <c r="N30" s="569"/>
      <c r="O30" s="569"/>
      <c r="P30" s="569"/>
      <c r="Q30" s="569"/>
      <c r="R30" s="569"/>
      <c r="S30" s="569"/>
      <c r="T30" s="569"/>
      <c r="U30" s="569"/>
      <c r="V30" s="569"/>
      <c r="W30" s="569"/>
      <c r="X30" s="569"/>
      <c r="Y30" s="569"/>
      <c r="Z30" s="569"/>
      <c r="AA30" s="569"/>
      <c r="AB30" s="569"/>
      <c r="AC30" s="569"/>
      <c r="AD30" s="569"/>
      <c r="AE30" s="569"/>
      <c r="AF30" s="569"/>
      <c r="AG30" s="569"/>
      <c r="AH30" s="570"/>
    </row>
    <row r="31" spans="1:34" ht="18.75" customHeight="1" x14ac:dyDescent="0.2">
      <c r="A31" s="100"/>
      <c r="B31" s="101"/>
      <c r="C31" s="89"/>
      <c r="D31" s="89"/>
      <c r="E31" s="89"/>
      <c r="F31" s="89"/>
      <c r="G31" s="89"/>
      <c r="H31" s="89"/>
      <c r="I31" s="89"/>
      <c r="J31" s="89"/>
      <c r="K31" s="89"/>
      <c r="L31" s="89"/>
      <c r="M31" s="89"/>
      <c r="N31" s="89"/>
      <c r="O31" s="89"/>
      <c r="P31" s="89"/>
      <c r="Q31" s="89"/>
      <c r="R31" s="89"/>
      <c r="S31" s="89"/>
      <c r="T31" s="89"/>
      <c r="U31" s="89"/>
      <c r="V31" s="89"/>
      <c r="W31" s="89"/>
      <c r="X31" s="89"/>
      <c r="Y31" s="89"/>
      <c r="Z31" s="89"/>
      <c r="AA31" s="89"/>
      <c r="AB31" s="89"/>
      <c r="AC31" s="89"/>
      <c r="AD31" s="89"/>
      <c r="AE31" s="89"/>
      <c r="AF31" s="89"/>
      <c r="AG31" s="89"/>
      <c r="AH31" s="102"/>
    </row>
    <row r="32" spans="1:34" ht="18.75" customHeight="1" x14ac:dyDescent="0.2">
      <c r="A32" s="100"/>
      <c r="B32" s="101"/>
      <c r="C32" s="89"/>
      <c r="D32" s="89"/>
      <c r="E32" s="89"/>
      <c r="F32" s="89"/>
      <c r="G32" s="89"/>
      <c r="H32" s="89"/>
      <c r="I32" s="89"/>
      <c r="J32" s="89"/>
      <c r="K32" s="89"/>
      <c r="L32" s="89"/>
      <c r="M32" s="89"/>
      <c r="N32" s="89"/>
      <c r="O32" s="89"/>
      <c r="P32" s="89"/>
      <c r="Q32" s="89"/>
      <c r="R32" s="89"/>
      <c r="S32" s="89"/>
      <c r="T32" s="89"/>
      <c r="U32" s="89"/>
      <c r="V32" s="89"/>
      <c r="W32" s="89"/>
      <c r="X32" s="89"/>
      <c r="Y32" s="89"/>
      <c r="Z32" s="89"/>
      <c r="AA32" s="89"/>
      <c r="AB32" s="89"/>
      <c r="AC32" s="89"/>
      <c r="AD32" s="89"/>
      <c r="AE32" s="89"/>
      <c r="AF32" s="89"/>
      <c r="AG32" s="89"/>
      <c r="AH32" s="102"/>
    </row>
    <row r="33" spans="1:34" ht="18.75" customHeight="1" x14ac:dyDescent="0.2">
      <c r="A33" s="100"/>
      <c r="B33" s="101"/>
      <c r="C33" s="89"/>
      <c r="D33" s="89"/>
      <c r="E33" s="89"/>
      <c r="F33" s="89"/>
      <c r="G33" s="89"/>
      <c r="H33" s="89"/>
      <c r="I33" s="89"/>
      <c r="J33" s="89"/>
      <c r="K33" s="89"/>
      <c r="L33" s="89"/>
      <c r="M33" s="89"/>
      <c r="N33" s="89"/>
      <c r="O33" s="89"/>
      <c r="P33" s="89"/>
      <c r="Q33" s="89"/>
      <c r="R33" s="89"/>
      <c r="S33" s="89"/>
      <c r="T33" s="89"/>
      <c r="U33" s="89"/>
      <c r="V33" s="89"/>
      <c r="W33" s="89"/>
      <c r="X33" s="89"/>
      <c r="Y33" s="89"/>
      <c r="Z33" s="89"/>
      <c r="AA33" s="89"/>
      <c r="AB33" s="89"/>
      <c r="AC33" s="89"/>
      <c r="AD33" s="89"/>
      <c r="AE33" s="89"/>
      <c r="AF33" s="89"/>
      <c r="AG33" s="89"/>
      <c r="AH33" s="102"/>
    </row>
    <row r="34" spans="1:34" ht="18.75" customHeight="1" x14ac:dyDescent="0.2">
      <c r="A34" s="100"/>
      <c r="B34" s="101"/>
      <c r="C34" s="89"/>
      <c r="D34" s="89"/>
      <c r="E34" s="89"/>
      <c r="F34" s="89"/>
      <c r="G34" s="89"/>
      <c r="H34" s="89"/>
      <c r="I34" s="89"/>
      <c r="J34" s="89"/>
      <c r="K34" s="89"/>
      <c r="L34" s="89"/>
      <c r="M34" s="89"/>
      <c r="N34" s="89"/>
      <c r="O34" s="89"/>
      <c r="P34" s="89"/>
      <c r="Q34" s="89"/>
      <c r="R34" s="89"/>
      <c r="S34" s="89"/>
      <c r="T34" s="89"/>
      <c r="U34" s="89"/>
      <c r="V34" s="89"/>
      <c r="W34" s="89"/>
      <c r="X34" s="89"/>
      <c r="Y34" s="89"/>
      <c r="Z34" s="89"/>
      <c r="AA34" s="89"/>
      <c r="AB34" s="89"/>
      <c r="AC34" s="89"/>
      <c r="AD34" s="89"/>
      <c r="AE34" s="89"/>
      <c r="AF34" s="89"/>
      <c r="AG34" s="89"/>
      <c r="AH34" s="103"/>
    </row>
    <row r="35" spans="1:34" ht="18.75" customHeight="1" thickBot="1" x14ac:dyDescent="0.25">
      <c r="A35" s="104"/>
      <c r="B35" s="105"/>
      <c r="C35" s="106"/>
      <c r="D35" s="106"/>
      <c r="E35" s="106"/>
      <c r="F35" s="106"/>
      <c r="G35" s="106"/>
      <c r="H35" s="106"/>
      <c r="I35" s="106"/>
      <c r="J35" s="106"/>
      <c r="K35" s="106"/>
      <c r="L35" s="106"/>
      <c r="M35" s="106"/>
      <c r="N35" s="106"/>
      <c r="O35" s="106"/>
      <c r="P35" s="106"/>
      <c r="Q35" s="106"/>
      <c r="R35" s="106"/>
      <c r="S35" s="106"/>
      <c r="T35" s="106"/>
      <c r="U35" s="106"/>
      <c r="V35" s="106"/>
      <c r="W35" s="106"/>
      <c r="X35" s="106"/>
      <c r="Y35" s="106"/>
      <c r="Z35" s="106"/>
      <c r="AA35" s="106"/>
      <c r="AB35" s="106"/>
      <c r="AC35" s="106"/>
      <c r="AD35" s="106"/>
      <c r="AE35" s="106"/>
      <c r="AF35" s="106"/>
      <c r="AG35" s="106"/>
      <c r="AH35" s="107"/>
    </row>
    <row r="36" spans="1:34" ht="7.5" customHeight="1" x14ac:dyDescent="0.2">
      <c r="C36" s="92"/>
      <c r="D36" s="92"/>
      <c r="E36" s="69"/>
      <c r="F36" s="69"/>
      <c r="G36" s="69"/>
      <c r="H36" s="69"/>
      <c r="I36" s="69"/>
      <c r="J36" s="69"/>
      <c r="K36" s="69"/>
      <c r="L36" s="69"/>
      <c r="M36" s="69"/>
      <c r="N36" s="69"/>
      <c r="O36" s="69"/>
      <c r="P36" s="69"/>
      <c r="Q36" s="69"/>
      <c r="R36" s="108"/>
      <c r="S36" s="108"/>
      <c r="T36" s="108"/>
      <c r="U36" s="108"/>
      <c r="V36" s="108"/>
      <c r="W36" s="69"/>
      <c r="X36" s="108"/>
      <c r="Y36" s="108"/>
      <c r="Z36" s="108"/>
      <c r="AA36" s="108"/>
      <c r="AB36" s="108"/>
      <c r="AC36" s="69"/>
      <c r="AD36" s="108"/>
      <c r="AE36" s="108"/>
      <c r="AF36" s="108"/>
      <c r="AG36" s="108"/>
      <c r="AH36" s="108"/>
    </row>
    <row r="37" spans="1:34" ht="29.25" customHeight="1" x14ac:dyDescent="0.2">
      <c r="C37" s="92"/>
      <c r="D37" s="92"/>
      <c r="E37" s="69"/>
      <c r="F37" s="69"/>
      <c r="G37" s="69"/>
      <c r="H37" s="69"/>
      <c r="I37" s="69"/>
      <c r="J37" s="69"/>
      <c r="K37" s="69"/>
      <c r="L37" s="69"/>
      <c r="M37" s="69"/>
      <c r="N37" s="69"/>
      <c r="O37" s="69"/>
      <c r="P37" s="69"/>
      <c r="Q37" s="69"/>
      <c r="R37" s="108"/>
      <c r="S37" s="108"/>
      <c r="T37" s="108"/>
      <c r="U37" s="108"/>
      <c r="V37" s="108"/>
      <c r="W37" s="69"/>
      <c r="X37" s="108"/>
      <c r="Y37" s="108"/>
      <c r="Z37" s="108"/>
      <c r="AA37" s="108"/>
      <c r="AB37" s="108"/>
      <c r="AC37" s="69"/>
      <c r="AD37" s="108"/>
      <c r="AE37" s="108"/>
      <c r="AF37" s="108"/>
      <c r="AG37" s="108"/>
      <c r="AH37" s="108"/>
    </row>
    <row r="38" spans="1:34" ht="29.25" customHeight="1" x14ac:dyDescent="0.2">
      <c r="C38" s="92"/>
      <c r="D38" s="92"/>
      <c r="E38" s="69"/>
      <c r="F38" s="69"/>
      <c r="G38" s="69"/>
      <c r="H38" s="69"/>
      <c r="I38" s="69"/>
      <c r="J38" s="69"/>
      <c r="K38" s="69"/>
      <c r="L38" s="69"/>
      <c r="M38" s="69"/>
      <c r="N38" s="69"/>
      <c r="O38" s="69"/>
      <c r="P38" s="69"/>
      <c r="Q38" s="69"/>
      <c r="R38" s="108"/>
      <c r="S38" s="108"/>
      <c r="T38" s="108"/>
      <c r="U38" s="108"/>
      <c r="V38" s="108"/>
      <c r="W38" s="69"/>
      <c r="X38" s="108"/>
      <c r="Y38" s="108"/>
      <c r="Z38" s="108"/>
      <c r="AA38" s="108"/>
      <c r="AB38" s="108"/>
      <c r="AC38" s="69"/>
      <c r="AD38" s="108"/>
      <c r="AE38" s="108"/>
      <c r="AF38" s="108"/>
      <c r="AG38" s="108"/>
      <c r="AH38" s="108"/>
    </row>
    <row r="39" spans="1:34" ht="29.25" customHeight="1" x14ac:dyDescent="0.2">
      <c r="C39" s="92"/>
      <c r="D39" s="92"/>
      <c r="E39" s="69"/>
      <c r="F39" s="69"/>
      <c r="G39" s="69"/>
      <c r="H39" s="69"/>
      <c r="I39" s="69"/>
      <c r="J39" s="69"/>
      <c r="K39" s="69"/>
      <c r="L39" s="69"/>
      <c r="M39" s="69"/>
      <c r="N39" s="69"/>
      <c r="O39" s="69"/>
      <c r="P39" s="69"/>
      <c r="Q39" s="69"/>
      <c r="R39" s="108"/>
      <c r="S39" s="108"/>
      <c r="T39" s="108"/>
      <c r="U39" s="108"/>
      <c r="V39" s="108"/>
      <c r="W39" s="69"/>
      <c r="X39" s="108"/>
      <c r="Y39" s="108"/>
      <c r="Z39" s="108"/>
      <c r="AA39" s="108"/>
      <c r="AB39" s="108"/>
      <c r="AC39" s="69"/>
      <c r="AD39" s="108"/>
      <c r="AE39" s="108"/>
      <c r="AF39" s="108"/>
      <c r="AG39" s="108"/>
      <c r="AH39" s="108"/>
    </row>
    <row r="40" spans="1:34" ht="29.25" customHeight="1" x14ac:dyDescent="0.2">
      <c r="C40" s="92"/>
      <c r="D40" s="92"/>
      <c r="E40" s="69"/>
      <c r="F40" s="69"/>
      <c r="G40" s="69"/>
      <c r="H40" s="69"/>
      <c r="I40" s="69"/>
      <c r="J40" s="69"/>
      <c r="K40" s="69"/>
      <c r="L40" s="69"/>
      <c r="M40" s="69"/>
      <c r="N40" s="69"/>
      <c r="O40" s="69"/>
      <c r="P40" s="69"/>
      <c r="Q40" s="69"/>
      <c r="R40" s="108"/>
      <c r="S40" s="108"/>
      <c r="T40" s="108"/>
      <c r="U40" s="108"/>
      <c r="V40" s="108"/>
      <c r="W40" s="69"/>
      <c r="X40" s="108"/>
      <c r="Y40" s="108"/>
      <c r="Z40" s="108"/>
      <c r="AA40" s="108"/>
      <c r="AB40" s="108"/>
      <c r="AC40" s="69"/>
      <c r="AD40" s="108"/>
      <c r="AE40" s="108"/>
      <c r="AF40" s="108"/>
      <c r="AG40" s="108"/>
      <c r="AH40" s="108"/>
    </row>
    <row r="41" spans="1:34" ht="29.25" customHeight="1" x14ac:dyDescent="0.2">
      <c r="C41" s="92"/>
      <c r="D41" s="92"/>
      <c r="E41" s="69"/>
      <c r="F41" s="69"/>
      <c r="G41" s="69"/>
      <c r="H41" s="69"/>
      <c r="I41" s="69"/>
      <c r="J41" s="69"/>
      <c r="K41" s="69"/>
      <c r="L41" s="69"/>
      <c r="M41" s="69"/>
      <c r="N41" s="69"/>
      <c r="O41" s="69"/>
      <c r="P41" s="69"/>
      <c r="Q41" s="69"/>
      <c r="R41" s="108"/>
      <c r="S41" s="108"/>
      <c r="T41" s="108"/>
      <c r="U41" s="108"/>
      <c r="V41" s="108"/>
      <c r="W41" s="69"/>
      <c r="X41" s="108"/>
      <c r="Y41" s="108"/>
      <c r="Z41" s="108"/>
      <c r="AA41" s="108"/>
      <c r="AB41" s="108"/>
      <c r="AC41" s="69"/>
      <c r="AD41" s="108"/>
      <c r="AE41" s="108"/>
      <c r="AF41" s="108"/>
      <c r="AG41" s="108"/>
      <c r="AH41" s="108"/>
    </row>
    <row r="42" spans="1:34" ht="29.25" customHeight="1" x14ac:dyDescent="0.2">
      <c r="C42" s="92"/>
      <c r="D42" s="92"/>
      <c r="E42" s="69"/>
      <c r="F42" s="69"/>
      <c r="G42" s="69"/>
      <c r="H42" s="69"/>
      <c r="I42" s="69"/>
      <c r="J42" s="69"/>
      <c r="K42" s="69"/>
      <c r="L42" s="69"/>
      <c r="M42" s="69"/>
      <c r="N42" s="69"/>
      <c r="O42" s="69"/>
      <c r="P42" s="69"/>
      <c r="Q42" s="69"/>
      <c r="R42" s="108"/>
      <c r="S42" s="108"/>
      <c r="T42" s="108"/>
      <c r="U42" s="108"/>
      <c r="V42" s="108"/>
      <c r="W42" s="69"/>
      <c r="X42" s="108"/>
      <c r="Y42" s="108"/>
      <c r="Z42" s="108"/>
      <c r="AA42" s="108"/>
      <c r="AB42" s="108"/>
      <c r="AC42" s="69"/>
      <c r="AD42" s="108"/>
      <c r="AE42" s="108"/>
      <c r="AF42" s="108"/>
      <c r="AG42" s="108"/>
      <c r="AH42" s="108"/>
    </row>
    <row r="43" spans="1:34" ht="29.25" customHeight="1" x14ac:dyDescent="0.2">
      <c r="C43" s="92"/>
      <c r="D43" s="92"/>
      <c r="E43" s="69"/>
      <c r="F43" s="69"/>
      <c r="G43" s="69"/>
      <c r="H43" s="69"/>
      <c r="I43" s="69"/>
      <c r="J43" s="69"/>
      <c r="K43" s="69"/>
      <c r="L43" s="69"/>
      <c r="M43" s="69"/>
      <c r="N43" s="69"/>
      <c r="O43" s="69"/>
      <c r="P43" s="69"/>
      <c r="Q43" s="69"/>
      <c r="R43" s="108"/>
      <c r="S43" s="108"/>
      <c r="T43" s="108"/>
      <c r="U43" s="108"/>
      <c r="V43" s="108"/>
      <c r="W43" s="69"/>
      <c r="X43" s="108"/>
      <c r="Y43" s="108"/>
      <c r="Z43" s="108"/>
      <c r="AA43" s="108"/>
      <c r="AB43" s="108"/>
      <c r="AC43" s="69"/>
      <c r="AD43" s="108"/>
      <c r="AE43" s="108"/>
      <c r="AF43" s="108"/>
      <c r="AG43" s="108"/>
      <c r="AH43" s="108"/>
    </row>
    <row r="44" spans="1:34" ht="29.25" customHeight="1" x14ac:dyDescent="0.2">
      <c r="C44" s="92"/>
      <c r="D44" s="92"/>
      <c r="E44" s="69"/>
      <c r="F44" s="69"/>
      <c r="G44" s="69"/>
      <c r="H44" s="69"/>
      <c r="I44" s="69"/>
      <c r="J44" s="69"/>
      <c r="K44" s="69"/>
      <c r="L44" s="69"/>
      <c r="M44" s="69"/>
      <c r="N44" s="69"/>
      <c r="O44" s="69"/>
      <c r="P44" s="69"/>
      <c r="Q44" s="69"/>
      <c r="R44" s="108"/>
      <c r="S44" s="108"/>
      <c r="T44" s="108"/>
      <c r="U44" s="108"/>
      <c r="V44" s="108"/>
      <c r="W44" s="69"/>
      <c r="X44" s="108"/>
      <c r="Y44" s="108"/>
      <c r="Z44" s="108"/>
      <c r="AA44" s="108"/>
      <c r="AB44" s="108"/>
      <c r="AC44" s="69"/>
      <c r="AD44" s="108"/>
      <c r="AE44" s="108"/>
      <c r="AF44" s="108"/>
      <c r="AG44" s="108"/>
      <c r="AH44" s="108"/>
    </row>
    <row r="45" spans="1:34" ht="29.25" customHeight="1" x14ac:dyDescent="0.2">
      <c r="C45" s="92"/>
      <c r="D45" s="92"/>
      <c r="E45" s="69"/>
      <c r="F45" s="69"/>
      <c r="G45" s="69"/>
      <c r="H45" s="69"/>
      <c r="I45" s="69"/>
      <c r="J45" s="69"/>
      <c r="K45" s="69"/>
      <c r="L45" s="69"/>
      <c r="M45" s="69"/>
      <c r="N45" s="69"/>
      <c r="O45" s="69"/>
      <c r="P45" s="69"/>
      <c r="Q45" s="69"/>
      <c r="R45" s="108"/>
      <c r="S45" s="108"/>
      <c r="T45" s="108"/>
      <c r="U45" s="108"/>
      <c r="V45" s="108"/>
      <c r="W45" s="69"/>
      <c r="X45" s="108"/>
      <c r="Y45" s="108"/>
      <c r="Z45" s="108"/>
      <c r="AA45" s="108"/>
      <c r="AB45" s="108"/>
      <c r="AC45" s="69"/>
      <c r="AD45" s="108"/>
      <c r="AE45" s="108"/>
      <c r="AF45" s="108"/>
      <c r="AG45" s="108"/>
      <c r="AH45" s="108"/>
    </row>
    <row r="46" spans="1:34" ht="29.25" customHeight="1" x14ac:dyDescent="0.2">
      <c r="C46" s="92"/>
      <c r="D46" s="92"/>
      <c r="E46" s="69"/>
      <c r="F46" s="69"/>
      <c r="G46" s="69"/>
      <c r="H46" s="69"/>
      <c r="I46" s="69"/>
      <c r="J46" s="69"/>
      <c r="K46" s="69"/>
      <c r="L46" s="69"/>
      <c r="M46" s="69"/>
      <c r="N46" s="69"/>
      <c r="O46" s="69"/>
      <c r="P46" s="69"/>
      <c r="Q46" s="69"/>
      <c r="R46" s="108"/>
      <c r="S46" s="108"/>
      <c r="T46" s="108"/>
      <c r="U46" s="108"/>
      <c r="V46" s="108"/>
      <c r="W46" s="69"/>
      <c r="X46" s="108"/>
      <c r="Y46" s="108"/>
      <c r="Z46" s="108"/>
      <c r="AA46" s="108"/>
      <c r="AB46" s="108"/>
      <c r="AC46" s="69"/>
      <c r="AD46" s="108"/>
      <c r="AE46" s="108"/>
      <c r="AF46" s="108"/>
      <c r="AG46" s="108"/>
      <c r="AH46" s="108"/>
    </row>
    <row r="47" spans="1:34" ht="29.25" customHeight="1" x14ac:dyDescent="0.2">
      <c r="C47" s="92"/>
      <c r="D47" s="92"/>
      <c r="E47" s="69"/>
      <c r="F47" s="69"/>
      <c r="G47" s="69"/>
      <c r="H47" s="69"/>
      <c r="I47" s="69"/>
      <c r="J47" s="69"/>
      <c r="K47" s="69"/>
      <c r="L47" s="69"/>
      <c r="M47" s="69"/>
      <c r="N47" s="69"/>
      <c r="O47" s="69"/>
      <c r="P47" s="69"/>
      <c r="Q47" s="69"/>
      <c r="R47" s="108"/>
      <c r="S47" s="108"/>
      <c r="T47" s="108"/>
      <c r="U47" s="108"/>
      <c r="V47" s="108"/>
      <c r="W47" s="69"/>
      <c r="X47" s="108"/>
      <c r="Y47" s="108"/>
      <c r="Z47" s="108"/>
      <c r="AA47" s="108"/>
      <c r="AB47" s="108"/>
      <c r="AC47" s="69"/>
      <c r="AD47" s="108"/>
      <c r="AE47" s="108"/>
      <c r="AF47" s="108"/>
      <c r="AG47" s="108"/>
      <c r="AH47" s="108"/>
    </row>
    <row r="48" spans="1:34" ht="29.25" customHeight="1" x14ac:dyDescent="0.2">
      <c r="C48" s="92"/>
      <c r="D48" s="92"/>
      <c r="E48" s="69"/>
      <c r="F48" s="69"/>
      <c r="G48" s="69"/>
      <c r="H48" s="69"/>
      <c r="I48" s="69"/>
      <c r="J48" s="69"/>
      <c r="K48" s="69"/>
      <c r="L48" s="69"/>
      <c r="M48" s="69"/>
      <c r="N48" s="69"/>
      <c r="O48" s="69"/>
      <c r="P48" s="69"/>
      <c r="Q48" s="69"/>
      <c r="R48" s="108"/>
      <c r="S48" s="108"/>
      <c r="T48" s="108"/>
      <c r="U48" s="108"/>
      <c r="V48" s="108"/>
      <c r="W48" s="69"/>
      <c r="X48" s="108"/>
      <c r="Y48" s="108"/>
      <c r="Z48" s="108"/>
      <c r="AA48" s="108"/>
      <c r="AB48" s="108"/>
      <c r="AC48" s="69"/>
      <c r="AD48" s="108"/>
      <c r="AE48" s="108"/>
      <c r="AF48" s="108"/>
      <c r="AG48" s="108"/>
      <c r="AH48" s="108"/>
    </row>
    <row r="49" spans="1:34" ht="29.25" customHeight="1" x14ac:dyDescent="0.2">
      <c r="C49" s="92"/>
      <c r="D49" s="92"/>
      <c r="E49" s="69"/>
      <c r="F49" s="69"/>
      <c r="G49" s="69"/>
      <c r="H49" s="69"/>
      <c r="I49" s="69"/>
      <c r="J49" s="69"/>
      <c r="K49" s="69"/>
      <c r="L49" s="69"/>
      <c r="M49" s="69"/>
      <c r="N49" s="69"/>
      <c r="O49" s="69"/>
      <c r="P49" s="69"/>
      <c r="Q49" s="69"/>
      <c r="R49" s="108"/>
      <c r="S49" s="108"/>
      <c r="T49" s="108"/>
      <c r="U49" s="108"/>
      <c r="V49" s="108"/>
      <c r="W49" s="69"/>
      <c r="X49" s="108"/>
      <c r="Y49" s="108"/>
      <c r="Z49" s="108"/>
      <c r="AA49" s="108"/>
      <c r="AB49" s="108"/>
      <c r="AC49" s="69"/>
      <c r="AD49" s="108"/>
      <c r="AE49" s="108"/>
      <c r="AF49" s="108"/>
      <c r="AG49" s="108"/>
      <c r="AH49" s="108"/>
    </row>
    <row r="50" spans="1:34" ht="29.25" customHeight="1" x14ac:dyDescent="0.2">
      <c r="C50" s="92"/>
      <c r="D50" s="92"/>
      <c r="E50" s="69"/>
      <c r="F50" s="69"/>
      <c r="G50" s="69"/>
      <c r="H50" s="69"/>
      <c r="I50" s="69"/>
      <c r="J50" s="69"/>
      <c r="K50" s="69"/>
      <c r="L50" s="69"/>
      <c r="M50" s="69"/>
      <c r="N50" s="69"/>
      <c r="O50" s="69"/>
      <c r="P50" s="69"/>
      <c r="Q50" s="69"/>
      <c r="R50" s="108"/>
      <c r="S50" s="108"/>
      <c r="T50" s="108"/>
      <c r="U50" s="108"/>
      <c r="V50" s="108"/>
      <c r="W50" s="69"/>
      <c r="X50" s="108"/>
      <c r="Y50" s="108"/>
      <c r="Z50" s="108"/>
      <c r="AA50" s="108"/>
      <c r="AB50" s="108"/>
      <c r="AC50" s="69"/>
      <c r="AD50" s="108"/>
      <c r="AE50" s="108"/>
      <c r="AF50" s="108"/>
      <c r="AG50" s="108"/>
      <c r="AH50" s="108"/>
    </row>
    <row r="51" spans="1:34" ht="15" customHeight="1" x14ac:dyDescent="0.2">
      <c r="A51" s="69"/>
      <c r="B51" s="69"/>
      <c r="C51" s="69"/>
      <c r="D51" s="69"/>
      <c r="E51" s="69"/>
      <c r="F51" s="69"/>
      <c r="G51" s="69"/>
      <c r="H51" s="69"/>
      <c r="I51" s="69"/>
      <c r="J51" s="69"/>
      <c r="K51" s="69"/>
      <c r="L51" s="69"/>
      <c r="M51" s="69"/>
      <c r="N51" s="69"/>
      <c r="O51" s="69"/>
      <c r="P51" s="69"/>
      <c r="Q51" s="69"/>
      <c r="R51" s="69"/>
      <c r="S51" s="69"/>
      <c r="T51" s="69"/>
      <c r="U51" s="69"/>
      <c r="V51" s="69"/>
      <c r="W51" s="69"/>
      <c r="X51" s="69"/>
      <c r="Y51" s="69"/>
      <c r="Z51" s="69"/>
      <c r="AA51" s="69"/>
      <c r="AB51" s="69"/>
      <c r="AC51" s="69"/>
      <c r="AD51" s="69"/>
      <c r="AE51" s="69"/>
      <c r="AF51" s="69"/>
      <c r="AG51" s="69"/>
      <c r="AH51" s="69"/>
    </row>
    <row r="138" spans="7:34" ht="15" customHeight="1" x14ac:dyDescent="0.2">
      <c r="G138" s="109"/>
      <c r="H138" s="109"/>
      <c r="I138" s="109"/>
      <c r="J138" s="109"/>
      <c r="K138" s="109"/>
      <c r="L138" s="109"/>
      <c r="M138" s="109"/>
      <c r="N138" s="109"/>
      <c r="O138" s="110"/>
      <c r="P138" s="110"/>
      <c r="Q138" s="110"/>
      <c r="R138" s="110"/>
      <c r="S138" s="111"/>
      <c r="T138" s="111"/>
      <c r="U138" s="111"/>
      <c r="V138" s="111"/>
      <c r="W138" s="111"/>
      <c r="X138" s="111"/>
      <c r="Y138" s="112"/>
      <c r="Z138" s="112"/>
      <c r="AA138" s="112"/>
      <c r="AB138" s="112"/>
      <c r="AC138" s="112"/>
      <c r="AD138" s="112"/>
      <c r="AE138" s="112"/>
      <c r="AF138" s="112"/>
      <c r="AG138" s="113"/>
      <c r="AH138" s="113"/>
    </row>
    <row r="139" spans="7:34" ht="15" customHeight="1" x14ac:dyDescent="0.2">
      <c r="G139" s="109"/>
      <c r="H139" s="109"/>
      <c r="I139" s="109"/>
      <c r="J139" s="109"/>
      <c r="K139" s="109"/>
      <c r="L139" s="109"/>
      <c r="M139" s="109"/>
      <c r="N139" s="109"/>
      <c r="O139" s="110"/>
      <c r="P139" s="110"/>
      <c r="Q139" s="110"/>
      <c r="R139" s="110"/>
      <c r="S139" s="114"/>
      <c r="T139" s="114"/>
      <c r="U139" s="114"/>
      <c r="V139" s="114"/>
      <c r="W139" s="114"/>
      <c r="X139" s="114"/>
      <c r="Y139" s="112"/>
      <c r="Z139" s="112"/>
      <c r="AA139" s="112"/>
      <c r="AB139" s="112"/>
      <c r="AC139" s="112"/>
      <c r="AD139" s="112"/>
      <c r="AE139" s="112"/>
      <c r="AF139" s="112"/>
      <c r="AG139" s="113"/>
      <c r="AH139" s="113"/>
    </row>
    <row r="140" spans="7:34" ht="15" customHeight="1" x14ac:dyDescent="0.2">
      <c r="G140" s="109"/>
      <c r="H140" s="109"/>
      <c r="I140" s="109"/>
      <c r="J140" s="109"/>
      <c r="K140" s="109"/>
      <c r="L140" s="109"/>
      <c r="M140" s="109"/>
      <c r="N140" s="115"/>
      <c r="O140" s="110"/>
      <c r="P140" s="110"/>
      <c r="Q140" s="110"/>
      <c r="R140" s="115"/>
      <c r="S140" s="116"/>
      <c r="T140" s="116"/>
      <c r="U140" s="116"/>
      <c r="V140" s="116"/>
      <c r="W140" s="116"/>
      <c r="X140" s="116"/>
      <c r="Y140" s="112"/>
      <c r="Z140" s="112"/>
      <c r="AA140" s="112"/>
      <c r="AB140" s="112"/>
      <c r="AC140" s="112"/>
      <c r="AD140" s="112"/>
      <c r="AE140" s="112"/>
      <c r="AF140" s="112"/>
      <c r="AG140" s="113"/>
      <c r="AH140" s="113"/>
    </row>
    <row r="141" spans="7:34" ht="15" customHeight="1" x14ac:dyDescent="0.2">
      <c r="G141" s="109"/>
      <c r="H141" s="109"/>
      <c r="I141" s="109"/>
      <c r="J141" s="109"/>
      <c r="K141" s="109"/>
      <c r="L141" s="109"/>
      <c r="M141" s="109"/>
      <c r="N141" s="109"/>
      <c r="O141" s="110"/>
      <c r="P141" s="110"/>
      <c r="Q141" s="110"/>
      <c r="R141" s="110"/>
      <c r="S141" s="111"/>
      <c r="T141" s="111"/>
      <c r="U141" s="111"/>
      <c r="V141" s="111"/>
      <c r="W141" s="111"/>
      <c r="X141" s="111"/>
      <c r="Y141" s="112"/>
      <c r="Z141" s="112"/>
      <c r="AA141" s="112"/>
      <c r="AB141" s="112"/>
      <c r="AC141" s="112"/>
      <c r="AD141" s="112"/>
      <c r="AE141" s="112"/>
      <c r="AF141" s="112"/>
      <c r="AG141" s="113"/>
      <c r="AH141" s="113"/>
    </row>
    <row r="142" spans="7:34" ht="15" customHeight="1" x14ac:dyDescent="0.2">
      <c r="G142" s="109"/>
      <c r="H142" s="109"/>
      <c r="I142" s="109"/>
      <c r="J142" s="109"/>
      <c r="K142" s="109"/>
      <c r="L142" s="109"/>
      <c r="M142" s="109"/>
      <c r="N142" s="109"/>
      <c r="O142" s="110"/>
      <c r="P142" s="110"/>
      <c r="Q142" s="110"/>
      <c r="R142" s="110"/>
      <c r="S142" s="114"/>
      <c r="T142" s="114"/>
      <c r="U142" s="114"/>
      <c r="V142" s="114"/>
      <c r="W142" s="114"/>
      <c r="X142" s="114"/>
      <c r="Y142" s="112"/>
      <c r="Z142" s="112"/>
      <c r="AA142" s="112"/>
      <c r="AB142" s="112"/>
      <c r="AC142" s="112"/>
      <c r="AD142" s="112"/>
      <c r="AE142" s="112"/>
      <c r="AF142" s="112"/>
      <c r="AG142" s="113"/>
      <c r="AH142" s="113"/>
    </row>
    <row r="143" spans="7:34" ht="15" customHeight="1" x14ac:dyDescent="0.2">
      <c r="G143" s="109"/>
      <c r="H143" s="109"/>
      <c r="I143" s="109"/>
      <c r="J143" s="109"/>
      <c r="K143" s="109"/>
      <c r="L143" s="109"/>
      <c r="M143" s="109"/>
      <c r="N143" s="115"/>
      <c r="O143" s="110"/>
      <c r="P143" s="110"/>
      <c r="Q143" s="110"/>
      <c r="R143" s="115"/>
      <c r="S143" s="116"/>
      <c r="T143" s="116"/>
      <c r="U143" s="116"/>
      <c r="V143" s="116"/>
      <c r="W143" s="116"/>
      <c r="X143" s="116"/>
      <c r="Y143" s="112"/>
      <c r="Z143" s="112"/>
      <c r="AA143" s="112"/>
      <c r="AB143" s="112"/>
      <c r="AC143" s="112"/>
      <c r="AD143" s="112"/>
      <c r="AE143" s="112"/>
      <c r="AF143" s="112"/>
      <c r="AG143" s="113"/>
      <c r="AH143" s="113"/>
    </row>
    <row r="144" spans="7:34" ht="15" customHeight="1" x14ac:dyDescent="0.2">
      <c r="G144" s="109"/>
      <c r="H144" s="109"/>
      <c r="I144" s="109"/>
      <c r="J144" s="109"/>
      <c r="K144" s="109"/>
      <c r="L144" s="109"/>
      <c r="M144" s="109"/>
      <c r="N144" s="109"/>
      <c r="O144" s="110"/>
      <c r="P144" s="110"/>
      <c r="Q144" s="110"/>
      <c r="R144" s="110"/>
      <c r="S144" s="111"/>
      <c r="T144" s="111"/>
      <c r="U144" s="111"/>
      <c r="V144" s="111"/>
      <c r="W144" s="111"/>
      <c r="X144" s="111"/>
      <c r="Y144" s="112"/>
      <c r="Z144" s="112"/>
      <c r="AA144" s="112"/>
      <c r="AB144" s="112"/>
      <c r="AC144" s="112"/>
      <c r="AD144" s="112"/>
      <c r="AE144" s="112"/>
      <c r="AF144" s="112"/>
      <c r="AG144" s="113"/>
      <c r="AH144" s="113"/>
    </row>
    <row r="145" spans="7:34" ht="15" customHeight="1" x14ac:dyDescent="0.2">
      <c r="G145" s="109"/>
      <c r="H145" s="109"/>
      <c r="I145" s="109"/>
      <c r="J145" s="109"/>
      <c r="K145" s="109"/>
      <c r="L145" s="109"/>
      <c r="M145" s="109"/>
      <c r="N145" s="109"/>
      <c r="O145" s="110"/>
      <c r="P145" s="110"/>
      <c r="Q145" s="110"/>
      <c r="R145" s="110"/>
      <c r="S145" s="114"/>
      <c r="T145" s="114"/>
      <c r="U145" s="114"/>
      <c r="V145" s="114"/>
      <c r="W145" s="114"/>
      <c r="X145" s="114"/>
      <c r="Y145" s="112"/>
      <c r="Z145" s="112"/>
      <c r="AA145" s="112"/>
      <c r="AB145" s="112"/>
      <c r="AC145" s="112"/>
      <c r="AD145" s="112"/>
      <c r="AE145" s="112"/>
      <c r="AF145" s="112"/>
      <c r="AG145" s="113"/>
      <c r="AH145" s="113"/>
    </row>
    <row r="146" spans="7:34" ht="15" customHeight="1" x14ac:dyDescent="0.2">
      <c r="G146" s="109"/>
      <c r="H146" s="109"/>
      <c r="I146" s="109"/>
      <c r="J146" s="109"/>
      <c r="K146" s="109"/>
      <c r="L146" s="109"/>
      <c r="M146" s="109"/>
      <c r="N146" s="115"/>
      <c r="O146" s="110"/>
      <c r="P146" s="110"/>
      <c r="Q146" s="110"/>
      <c r="R146" s="115"/>
      <c r="S146" s="116"/>
      <c r="T146" s="116"/>
      <c r="U146" s="116"/>
      <c r="V146" s="116"/>
      <c r="W146" s="116"/>
      <c r="X146" s="116"/>
      <c r="Y146" s="112"/>
      <c r="Z146" s="112"/>
      <c r="AA146" s="112"/>
      <c r="AB146" s="112"/>
      <c r="AC146" s="112"/>
      <c r="AD146" s="112"/>
      <c r="AE146" s="112"/>
      <c r="AF146" s="112"/>
      <c r="AG146" s="113"/>
      <c r="AH146" s="113"/>
    </row>
    <row r="147" spans="7:34" ht="15" customHeight="1" x14ac:dyDescent="0.2">
      <c r="G147" s="109"/>
      <c r="H147" s="109"/>
      <c r="I147" s="109"/>
      <c r="J147" s="109"/>
      <c r="K147" s="109"/>
      <c r="L147" s="109"/>
      <c r="M147" s="109"/>
      <c r="N147" s="109"/>
      <c r="O147" s="110"/>
      <c r="P147" s="110"/>
      <c r="Q147" s="110"/>
      <c r="R147" s="110"/>
      <c r="S147" s="111"/>
      <c r="T147" s="111"/>
      <c r="U147" s="111"/>
      <c r="V147" s="111"/>
      <c r="W147" s="111"/>
      <c r="X147" s="111"/>
      <c r="Y147" s="112"/>
      <c r="Z147" s="112"/>
      <c r="AA147" s="112"/>
      <c r="AB147" s="112"/>
      <c r="AC147" s="112"/>
      <c r="AD147" s="112"/>
      <c r="AE147" s="112"/>
      <c r="AF147" s="112"/>
      <c r="AG147" s="113"/>
      <c r="AH147" s="113"/>
    </row>
    <row r="148" spans="7:34" ht="15" customHeight="1" x14ac:dyDescent="0.2">
      <c r="G148" s="109"/>
      <c r="H148" s="109"/>
      <c r="I148" s="109"/>
      <c r="J148" s="109"/>
      <c r="K148" s="109"/>
      <c r="L148" s="109"/>
      <c r="M148" s="109"/>
      <c r="N148" s="109"/>
      <c r="O148" s="110"/>
      <c r="P148" s="110"/>
      <c r="Q148" s="110"/>
      <c r="R148" s="110"/>
      <c r="S148" s="114"/>
      <c r="T148" s="114"/>
      <c r="U148" s="114"/>
      <c r="V148" s="114"/>
      <c r="W148" s="114"/>
      <c r="X148" s="114"/>
      <c r="Y148" s="112"/>
      <c r="Z148" s="112"/>
      <c r="AA148" s="112"/>
      <c r="AB148" s="112"/>
      <c r="AC148" s="112"/>
      <c r="AD148" s="112"/>
      <c r="AE148" s="112"/>
      <c r="AF148" s="112"/>
      <c r="AG148" s="113"/>
      <c r="AH148" s="113"/>
    </row>
    <row r="149" spans="7:34" ht="15" customHeight="1" x14ac:dyDescent="0.2">
      <c r="G149" s="109"/>
      <c r="H149" s="109"/>
      <c r="I149" s="109"/>
      <c r="J149" s="109"/>
      <c r="K149" s="109"/>
      <c r="L149" s="109"/>
      <c r="M149" s="109"/>
      <c r="N149" s="115"/>
      <c r="O149" s="110"/>
      <c r="P149" s="110"/>
      <c r="Q149" s="110"/>
      <c r="R149" s="115"/>
      <c r="S149" s="116"/>
      <c r="T149" s="116"/>
      <c r="U149" s="116"/>
      <c r="V149" s="116"/>
      <c r="W149" s="116"/>
      <c r="X149" s="116"/>
      <c r="Y149" s="112"/>
      <c r="Z149" s="112"/>
      <c r="AA149" s="112"/>
      <c r="AB149" s="112"/>
      <c r="AC149" s="112"/>
      <c r="AD149" s="112"/>
      <c r="AE149" s="112"/>
      <c r="AF149" s="112"/>
      <c r="AG149" s="113"/>
      <c r="AH149" s="113"/>
    </row>
  </sheetData>
  <sheetProtection sheet="1" selectLockedCells="1"/>
  <mergeCells count="66">
    <mergeCell ref="C5:F5"/>
    <mergeCell ref="G5:V5"/>
    <mergeCell ref="A23:B24"/>
    <mergeCell ref="E12:M12"/>
    <mergeCell ref="S12:T12"/>
    <mergeCell ref="U12:X12"/>
    <mergeCell ref="Q16:R16"/>
    <mergeCell ref="S16:T16"/>
    <mergeCell ref="N14:P14"/>
    <mergeCell ref="Q10:AH10"/>
    <mergeCell ref="C23:AH24"/>
    <mergeCell ref="S14:T14"/>
    <mergeCell ref="Q15:R15"/>
    <mergeCell ref="N15:P15"/>
    <mergeCell ref="W14:X14"/>
    <mergeCell ref="W16:X16"/>
    <mergeCell ref="W15:X15"/>
    <mergeCell ref="C11:D16"/>
    <mergeCell ref="Y13:AC16"/>
    <mergeCell ref="U16:V16"/>
    <mergeCell ref="E13:M13"/>
    <mergeCell ref="N13:P13"/>
    <mergeCell ref="Q13:R13"/>
    <mergeCell ref="S13:T13"/>
    <mergeCell ref="AD13:AH16"/>
    <mergeCell ref="A25:B26"/>
    <mergeCell ref="A29:B30"/>
    <mergeCell ref="C29:AH30"/>
    <mergeCell ref="A21:AH22"/>
    <mergeCell ref="U14:V14"/>
    <mergeCell ref="A27:B28"/>
    <mergeCell ref="Q14:R14"/>
    <mergeCell ref="E15:M15"/>
    <mergeCell ref="E14:M14"/>
    <mergeCell ref="C27:AH28"/>
    <mergeCell ref="N16:P16"/>
    <mergeCell ref="E16:M16"/>
    <mergeCell ref="S15:T15"/>
    <mergeCell ref="U15:V15"/>
    <mergeCell ref="C25:AH26"/>
    <mergeCell ref="N2:P2"/>
    <mergeCell ref="Q2:AH2"/>
    <mergeCell ref="A3:AH4"/>
    <mergeCell ref="C6:F8"/>
    <mergeCell ref="E11:M11"/>
    <mergeCell ref="N11:X11"/>
    <mergeCell ref="AB5:AH5"/>
    <mergeCell ref="W5:AA5"/>
    <mergeCell ref="AD11:AF11"/>
    <mergeCell ref="AG11:AH11"/>
    <mergeCell ref="A5:B16"/>
    <mergeCell ref="U13:V13"/>
    <mergeCell ref="W13:X13"/>
    <mergeCell ref="G6:J6"/>
    <mergeCell ref="K6:AH6"/>
    <mergeCell ref="G7:J8"/>
    <mergeCell ref="C9:J10"/>
    <mergeCell ref="K9:P9"/>
    <mergeCell ref="K10:P10"/>
    <mergeCell ref="K7:AH8"/>
    <mergeCell ref="Y12:AH12"/>
    <mergeCell ref="Q9:U9"/>
    <mergeCell ref="W9:AA9"/>
    <mergeCell ref="AC9:AG9"/>
    <mergeCell ref="Y11:AC11"/>
    <mergeCell ref="N12:R12"/>
  </mergeCells>
  <phoneticPr fontId="2"/>
  <dataValidations disablePrompts="1" count="2">
    <dataValidation type="list" allowBlank="1" showInputMessage="1" showErrorMessage="1" prompt="この項目が該当する場合「○」を選択してください" sqref="Q36:Q50 AC36:AC50 W36:W50" xr:uid="{00000000-0002-0000-0600-000000000000}">
      <formula1>"○"</formula1>
    </dataValidation>
    <dataValidation type="list" allowBlank="1" showInputMessage="1" showErrorMessage="1" sqref="V9 AB9 AH9" xr:uid="{00000000-0002-0000-0600-000001000000}">
      <formula1>"□,■"</formula1>
    </dataValidation>
  </dataValidations>
  <printOptions horizontalCentered="1"/>
  <pageMargins left="0.39370078740157483" right="0.39370078740157483" top="0.59055118110236227" bottom="0.59055118110236227" header="0.31496062992125984" footer="0.31496062992125984"/>
  <pageSetup paperSize="9" scale="70" fitToWidth="0"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K44"/>
  <sheetViews>
    <sheetView view="pageBreakPreview" zoomScaleNormal="100" zoomScaleSheetLayoutView="100" workbookViewId="0">
      <selection activeCell="M17" sqref="M17"/>
    </sheetView>
  </sheetViews>
  <sheetFormatPr defaultColWidth="3.1796875" defaultRowHeight="18" customHeight="1" x14ac:dyDescent="0.2"/>
  <cols>
    <col min="1" max="33" width="3.1796875" style="167" customWidth="1"/>
    <col min="34" max="16384" width="3.1796875" style="160"/>
  </cols>
  <sheetData>
    <row r="1" spans="1:28" ht="18" customHeight="1" x14ac:dyDescent="0.2">
      <c r="A1" s="166"/>
      <c r="B1" s="166"/>
      <c r="C1" s="166"/>
      <c r="D1" s="166"/>
      <c r="E1" s="166"/>
      <c r="F1" s="166"/>
      <c r="G1" s="166"/>
      <c r="H1" s="166"/>
      <c r="I1" s="166"/>
      <c r="J1" s="166"/>
      <c r="K1" s="166"/>
      <c r="L1" s="166"/>
      <c r="M1" s="166"/>
      <c r="N1" s="166"/>
      <c r="O1" s="166"/>
      <c r="P1" s="166"/>
      <c r="Q1" s="166"/>
      <c r="R1" s="166"/>
      <c r="S1" s="166"/>
      <c r="T1" s="166"/>
      <c r="U1" s="166"/>
      <c r="V1" s="166"/>
      <c r="W1" s="166"/>
      <c r="X1" s="166"/>
      <c r="Y1" s="166"/>
      <c r="Z1" s="166"/>
      <c r="AA1" s="166"/>
      <c r="AB1" s="166"/>
    </row>
    <row r="2" spans="1:28" ht="18" customHeight="1" x14ac:dyDescent="0.2">
      <c r="A2" s="166"/>
      <c r="B2" s="166"/>
      <c r="C2" s="166"/>
      <c r="D2" s="166"/>
      <c r="E2" s="166"/>
      <c r="F2" s="166"/>
      <c r="G2" s="166"/>
      <c r="H2" s="166"/>
      <c r="I2" s="166"/>
      <c r="J2" s="166"/>
      <c r="K2" s="166"/>
      <c r="L2" s="166"/>
      <c r="M2" s="166"/>
      <c r="N2" s="166"/>
      <c r="O2" s="166"/>
      <c r="P2" s="166"/>
      <c r="Q2" s="166"/>
      <c r="R2" s="166"/>
      <c r="S2" s="166"/>
      <c r="T2" s="166"/>
      <c r="U2" s="166"/>
      <c r="V2" s="166"/>
      <c r="W2" s="166"/>
      <c r="X2" s="166"/>
      <c r="Y2" s="166"/>
      <c r="Z2" s="166"/>
      <c r="AA2" s="166"/>
      <c r="AB2" s="166"/>
    </row>
    <row r="3" spans="1:28" ht="18" customHeight="1" x14ac:dyDescent="0.2">
      <c r="A3" s="166"/>
      <c r="B3" s="166"/>
      <c r="C3" s="166"/>
      <c r="D3" s="166"/>
      <c r="E3" s="166"/>
      <c r="F3" s="166"/>
      <c r="G3" s="166"/>
      <c r="H3" s="166"/>
      <c r="I3" s="166"/>
      <c r="J3" s="166"/>
      <c r="K3" s="166"/>
      <c r="L3" s="166"/>
      <c r="M3" s="166"/>
      <c r="N3" s="166"/>
      <c r="O3" s="166"/>
      <c r="P3" s="166"/>
      <c r="Q3" s="166"/>
      <c r="R3" s="166"/>
      <c r="S3" s="166"/>
      <c r="T3" s="166"/>
      <c r="U3" s="166"/>
      <c r="V3" s="166"/>
      <c r="W3" s="166"/>
      <c r="X3" s="166"/>
      <c r="Y3" s="166"/>
      <c r="Z3" s="166"/>
      <c r="AA3" s="161" t="s">
        <v>90</v>
      </c>
      <c r="AB3" s="166"/>
    </row>
    <row r="4" spans="1:28" ht="18" customHeight="1" x14ac:dyDescent="0.2">
      <c r="A4" s="166"/>
      <c r="B4" s="166"/>
      <c r="C4" s="166"/>
      <c r="D4" s="166"/>
      <c r="E4" s="166"/>
      <c r="F4" s="166"/>
      <c r="G4" s="166"/>
      <c r="H4" s="166"/>
      <c r="I4" s="166"/>
      <c r="J4" s="166"/>
      <c r="K4" s="166"/>
      <c r="L4" s="166"/>
      <c r="M4" s="166"/>
      <c r="N4" s="166"/>
      <c r="O4" s="166"/>
      <c r="P4" s="166"/>
      <c r="Q4" s="166"/>
      <c r="R4" s="166"/>
      <c r="S4" s="166"/>
      <c r="T4" s="166"/>
      <c r="U4" s="166"/>
      <c r="V4" s="166"/>
      <c r="W4" s="166"/>
      <c r="X4" s="166"/>
      <c r="Y4" s="166"/>
      <c r="Z4" s="166"/>
      <c r="AA4" s="166"/>
      <c r="AB4" s="166"/>
    </row>
    <row r="5" spans="1:28" ht="18" customHeight="1" x14ac:dyDescent="0.2">
      <c r="A5" s="614" t="s">
        <v>211</v>
      </c>
      <c r="B5" s="614"/>
      <c r="C5" s="614"/>
      <c r="D5" s="614"/>
      <c r="E5" s="614"/>
      <c r="F5" s="614"/>
      <c r="G5" s="614"/>
      <c r="H5" s="614"/>
      <c r="I5" s="614"/>
      <c r="J5" s="614"/>
      <c r="K5" s="614"/>
      <c r="L5" s="614"/>
      <c r="M5" s="614"/>
      <c r="N5" s="614"/>
      <c r="O5" s="614"/>
      <c r="P5" s="614"/>
      <c r="Q5" s="614"/>
      <c r="R5" s="614"/>
      <c r="S5" s="614"/>
      <c r="T5" s="614"/>
      <c r="U5" s="614"/>
      <c r="V5" s="614"/>
      <c r="W5" s="614"/>
      <c r="X5" s="614"/>
      <c r="Y5" s="614"/>
      <c r="Z5" s="614"/>
      <c r="AA5" s="614"/>
      <c r="AB5" s="166"/>
    </row>
    <row r="6" spans="1:28" ht="18" customHeight="1" x14ac:dyDescent="0.2">
      <c r="A6" s="614"/>
      <c r="B6" s="614"/>
      <c r="C6" s="614"/>
      <c r="D6" s="614"/>
      <c r="E6" s="614"/>
      <c r="F6" s="614"/>
      <c r="G6" s="614"/>
      <c r="H6" s="614"/>
      <c r="I6" s="614"/>
      <c r="J6" s="614"/>
      <c r="K6" s="614"/>
      <c r="L6" s="614"/>
      <c r="M6" s="614"/>
      <c r="N6" s="614"/>
      <c r="O6" s="614"/>
      <c r="P6" s="614"/>
      <c r="Q6" s="614"/>
      <c r="R6" s="614"/>
      <c r="S6" s="614"/>
      <c r="T6" s="614"/>
      <c r="U6" s="614"/>
      <c r="V6" s="614"/>
      <c r="W6" s="614"/>
      <c r="X6" s="614"/>
      <c r="Y6" s="614"/>
      <c r="Z6" s="614"/>
      <c r="AA6" s="614"/>
      <c r="AB6" s="166"/>
    </row>
    <row r="7" spans="1:28" ht="18" customHeight="1" x14ac:dyDescent="0.2">
      <c r="A7" s="166"/>
      <c r="B7" s="166"/>
      <c r="C7" s="166"/>
      <c r="D7" s="166"/>
      <c r="E7" s="166"/>
      <c r="F7" s="166"/>
      <c r="G7" s="166"/>
      <c r="H7" s="166"/>
      <c r="I7" s="166"/>
      <c r="J7" s="166"/>
      <c r="K7" s="166"/>
      <c r="L7" s="166"/>
      <c r="M7" s="166"/>
      <c r="N7" s="166"/>
      <c r="O7" s="166"/>
      <c r="P7" s="166"/>
      <c r="Q7" s="166"/>
      <c r="R7" s="166"/>
      <c r="S7" s="166"/>
      <c r="T7" s="166"/>
      <c r="U7" s="166"/>
      <c r="V7" s="166"/>
      <c r="W7" s="166"/>
      <c r="X7" s="166"/>
      <c r="Y7" s="166"/>
      <c r="Z7" s="166"/>
      <c r="AA7" s="166"/>
      <c r="AB7" s="166"/>
    </row>
    <row r="8" spans="1:28" ht="18" customHeight="1" x14ac:dyDescent="0.2">
      <c r="A8" s="166"/>
      <c r="B8" s="166"/>
      <c r="C8" s="166"/>
      <c r="D8" s="166"/>
      <c r="E8" s="166"/>
      <c r="F8" s="166"/>
      <c r="G8" s="166"/>
      <c r="H8" s="166"/>
      <c r="I8" s="166"/>
      <c r="J8" s="166"/>
      <c r="K8" s="166"/>
      <c r="L8" s="166"/>
      <c r="M8" s="166"/>
      <c r="N8" s="166"/>
      <c r="O8" s="166"/>
      <c r="P8" s="166"/>
      <c r="Q8" s="166"/>
      <c r="R8" s="166"/>
      <c r="S8" s="166"/>
      <c r="T8" s="166"/>
      <c r="U8" s="166"/>
      <c r="V8" s="166"/>
      <c r="W8" s="166"/>
      <c r="X8" s="166"/>
      <c r="Y8" s="166"/>
      <c r="Z8" s="166"/>
      <c r="AA8" s="166"/>
      <c r="AB8" s="166"/>
    </row>
    <row r="9" spans="1:28" ht="18" customHeight="1" x14ac:dyDescent="0.2">
      <c r="A9" s="166"/>
      <c r="B9" s="615" t="s">
        <v>92</v>
      </c>
      <c r="C9" s="615"/>
      <c r="D9" s="615"/>
      <c r="E9" s="615"/>
      <c r="F9" s="615"/>
      <c r="G9" s="166"/>
      <c r="H9" s="166" t="s">
        <v>93</v>
      </c>
      <c r="I9" s="166"/>
      <c r="J9" s="166"/>
      <c r="K9" s="166"/>
      <c r="L9" s="166"/>
      <c r="M9" s="166"/>
      <c r="N9" s="166"/>
      <c r="O9" s="166"/>
      <c r="P9" s="166"/>
      <c r="Q9" s="166"/>
      <c r="R9" s="166"/>
      <c r="S9" s="166"/>
      <c r="T9" s="166"/>
      <c r="U9" s="166"/>
      <c r="V9" s="166"/>
      <c r="W9" s="166"/>
      <c r="X9" s="166"/>
      <c r="Y9" s="166"/>
      <c r="Z9" s="166"/>
      <c r="AA9" s="166"/>
      <c r="AB9" s="166"/>
    </row>
    <row r="10" spans="1:28" ht="18" customHeight="1" x14ac:dyDescent="0.2">
      <c r="A10" s="166"/>
      <c r="B10" s="166"/>
      <c r="C10" s="166"/>
      <c r="D10" s="166"/>
      <c r="E10" s="166"/>
      <c r="F10" s="166"/>
      <c r="G10" s="166"/>
      <c r="H10" s="166"/>
      <c r="I10" s="166"/>
      <c r="J10" s="166"/>
      <c r="K10" s="166"/>
      <c r="L10" s="166"/>
      <c r="M10" s="166"/>
      <c r="N10" s="166"/>
      <c r="O10" s="166"/>
      <c r="P10" s="166"/>
      <c r="Q10" s="166"/>
      <c r="R10" s="166"/>
      <c r="S10" s="166"/>
      <c r="T10" s="166"/>
      <c r="U10" s="166"/>
      <c r="V10" s="166"/>
      <c r="W10" s="166"/>
      <c r="X10" s="166"/>
      <c r="Y10" s="166"/>
      <c r="Z10" s="166"/>
      <c r="AA10" s="166"/>
      <c r="AB10" s="166"/>
    </row>
    <row r="11" spans="1:28" ht="18" customHeight="1" x14ac:dyDescent="0.2">
      <c r="A11" s="166"/>
      <c r="B11" s="166"/>
      <c r="C11" s="166"/>
      <c r="D11" s="166"/>
      <c r="E11" s="166"/>
      <c r="F11" s="166"/>
      <c r="G11" s="166"/>
      <c r="H11" s="166"/>
      <c r="I11" s="166"/>
      <c r="J11" s="166"/>
      <c r="K11" s="166"/>
      <c r="L11" s="166"/>
      <c r="M11" s="166"/>
      <c r="N11" s="166"/>
      <c r="O11" s="166" t="s">
        <v>94</v>
      </c>
      <c r="P11" s="166"/>
      <c r="Q11" s="166"/>
      <c r="R11" s="166"/>
      <c r="S11" s="166"/>
      <c r="T11" s="166"/>
      <c r="U11" s="166"/>
      <c r="V11" s="166"/>
      <c r="W11" s="166"/>
      <c r="X11" s="166"/>
      <c r="Y11" s="166"/>
      <c r="Z11" s="166"/>
      <c r="AA11" s="166"/>
      <c r="AB11" s="166"/>
    </row>
    <row r="12" spans="1:28" ht="18" customHeight="1" x14ac:dyDescent="0.2">
      <c r="A12" s="166"/>
      <c r="B12" s="166"/>
      <c r="C12" s="166"/>
      <c r="D12" s="166"/>
      <c r="E12" s="166"/>
      <c r="F12" s="166"/>
      <c r="G12" s="166"/>
      <c r="H12" s="166"/>
      <c r="I12" s="166"/>
      <c r="J12" s="166"/>
      <c r="K12" s="166"/>
      <c r="L12" s="166"/>
      <c r="M12" s="166"/>
      <c r="N12" s="166"/>
      <c r="O12" s="166" t="s">
        <v>95</v>
      </c>
      <c r="P12" s="166"/>
      <c r="Q12" s="166"/>
      <c r="R12" s="166"/>
      <c r="S12" s="166"/>
      <c r="T12" s="166"/>
      <c r="U12" s="166"/>
      <c r="V12" s="166"/>
      <c r="W12" s="166"/>
      <c r="X12" s="166"/>
      <c r="Y12" s="166"/>
      <c r="Z12" s="166"/>
      <c r="AA12" s="166"/>
      <c r="AB12" s="166"/>
    </row>
    <row r="13" spans="1:28" ht="18" customHeight="1" x14ac:dyDescent="0.2">
      <c r="A13" s="166"/>
      <c r="B13" s="166"/>
      <c r="C13" s="166"/>
      <c r="D13" s="166"/>
      <c r="E13" s="166"/>
      <c r="F13" s="166"/>
      <c r="G13" s="166"/>
      <c r="H13" s="166"/>
      <c r="I13" s="166"/>
      <c r="J13" s="166"/>
      <c r="K13" s="166"/>
      <c r="L13" s="166"/>
      <c r="M13" s="166"/>
      <c r="N13" s="166"/>
      <c r="O13" s="166" t="s">
        <v>96</v>
      </c>
      <c r="P13" s="166"/>
      <c r="Q13" s="166"/>
      <c r="R13" s="166"/>
      <c r="S13" s="166"/>
      <c r="T13" s="166"/>
      <c r="U13" s="166"/>
      <c r="V13" s="166"/>
      <c r="W13" s="166"/>
      <c r="X13" s="166"/>
      <c r="Y13" s="166"/>
      <c r="Z13" s="166"/>
      <c r="AA13" s="166"/>
      <c r="AB13" s="166"/>
    </row>
    <row r="14" spans="1:28" ht="18" customHeight="1" x14ac:dyDescent="0.2">
      <c r="A14" s="166"/>
      <c r="B14" s="166"/>
      <c r="C14" s="166"/>
      <c r="D14" s="166"/>
      <c r="E14" s="166"/>
      <c r="F14" s="166"/>
      <c r="G14" s="166"/>
      <c r="H14" s="166"/>
      <c r="I14" s="166"/>
      <c r="J14" s="166"/>
      <c r="K14" s="166"/>
      <c r="L14" s="166"/>
      <c r="M14" s="166"/>
      <c r="N14" s="166"/>
      <c r="O14" s="166"/>
      <c r="P14" s="166"/>
      <c r="Q14" s="166"/>
      <c r="R14" s="166"/>
      <c r="S14" s="166"/>
      <c r="T14" s="166"/>
      <c r="U14" s="166"/>
      <c r="V14" s="166"/>
      <c r="W14" s="166"/>
      <c r="X14" s="166"/>
      <c r="Y14" s="166"/>
      <c r="Z14" s="166"/>
      <c r="AA14" s="166"/>
      <c r="AB14" s="166"/>
    </row>
    <row r="15" spans="1:28" ht="18" customHeight="1" x14ac:dyDescent="0.2">
      <c r="A15" s="166"/>
      <c r="B15" s="166"/>
      <c r="C15" s="166"/>
      <c r="D15" s="166"/>
      <c r="E15" s="166"/>
      <c r="F15" s="166"/>
      <c r="G15" s="166"/>
      <c r="H15" s="166"/>
      <c r="I15" s="166"/>
      <c r="J15" s="166"/>
      <c r="K15" s="166"/>
      <c r="L15" s="166"/>
      <c r="M15" s="166"/>
      <c r="N15" s="166"/>
      <c r="O15" s="166"/>
      <c r="P15" s="166"/>
      <c r="Q15" s="166"/>
      <c r="R15" s="166"/>
      <c r="S15" s="166"/>
      <c r="T15" s="166"/>
      <c r="U15" s="166"/>
      <c r="V15" s="166"/>
      <c r="W15" s="166"/>
      <c r="X15" s="166"/>
      <c r="Y15" s="166"/>
      <c r="Z15" s="166"/>
      <c r="AA15" s="166"/>
      <c r="AB15" s="166"/>
    </row>
    <row r="16" spans="1:28" ht="18" customHeight="1" x14ac:dyDescent="0.2">
      <c r="A16" s="166"/>
      <c r="B16" s="166"/>
      <c r="C16" s="166"/>
      <c r="D16" s="166"/>
      <c r="E16" s="168" t="s">
        <v>97</v>
      </c>
      <c r="F16" s="166" t="s">
        <v>98</v>
      </c>
      <c r="G16" s="162" t="s">
        <v>276</v>
      </c>
      <c r="H16" s="163"/>
      <c r="I16" s="163"/>
      <c r="J16" s="166"/>
      <c r="K16" s="166"/>
      <c r="L16" s="166"/>
      <c r="M16" s="166"/>
      <c r="N16" s="166"/>
      <c r="O16" s="166"/>
      <c r="P16" s="166"/>
      <c r="Q16" s="166"/>
      <c r="R16" s="166"/>
      <c r="S16" s="166"/>
      <c r="T16" s="166"/>
      <c r="U16" s="166"/>
      <c r="V16" s="166"/>
      <c r="W16" s="166"/>
      <c r="X16" s="166"/>
      <c r="Y16" s="166"/>
      <c r="Z16" s="166"/>
      <c r="AA16" s="166"/>
      <c r="AB16" s="166"/>
    </row>
    <row r="17" spans="1:37" ht="18" customHeight="1" x14ac:dyDescent="0.2">
      <c r="A17" s="166"/>
      <c r="B17" s="166"/>
      <c r="C17" s="166"/>
      <c r="D17" s="166"/>
      <c r="E17" s="166"/>
      <c r="F17" s="166"/>
      <c r="G17" s="163" t="s">
        <v>277</v>
      </c>
      <c r="H17" s="163"/>
      <c r="I17" s="163"/>
      <c r="J17" s="166"/>
      <c r="K17" s="166"/>
      <c r="L17" s="166"/>
      <c r="M17" s="166"/>
      <c r="N17" s="166"/>
      <c r="O17" s="166"/>
      <c r="P17" s="166"/>
      <c r="Q17" s="166"/>
      <c r="R17" s="166"/>
      <c r="S17" s="166"/>
      <c r="T17" s="166"/>
      <c r="U17" s="166"/>
      <c r="V17" s="166"/>
      <c r="W17" s="166"/>
      <c r="X17" s="166"/>
      <c r="Y17" s="166"/>
      <c r="Z17" s="166"/>
      <c r="AA17" s="166"/>
      <c r="AB17" s="166"/>
    </row>
    <row r="18" spans="1:37" ht="18" customHeight="1" x14ac:dyDescent="0.2">
      <c r="A18" s="166"/>
      <c r="B18" s="166"/>
      <c r="C18" s="166"/>
      <c r="D18" s="166"/>
      <c r="E18" s="166"/>
      <c r="F18" s="166"/>
      <c r="G18" s="163"/>
      <c r="H18" s="163"/>
      <c r="I18" s="163"/>
      <c r="J18" s="166"/>
      <c r="K18" s="166"/>
      <c r="L18" s="166"/>
      <c r="M18" s="166"/>
      <c r="N18" s="166"/>
      <c r="O18" s="166"/>
      <c r="P18" s="166"/>
      <c r="Q18" s="166"/>
      <c r="R18" s="166"/>
      <c r="S18" s="166"/>
      <c r="T18" s="166"/>
      <c r="U18" s="166"/>
      <c r="V18" s="166"/>
      <c r="W18" s="166"/>
      <c r="X18" s="166"/>
      <c r="Y18" s="166"/>
      <c r="Z18" s="166"/>
      <c r="AA18" s="166"/>
      <c r="AB18" s="166"/>
    </row>
    <row r="19" spans="1:37" ht="18" customHeight="1" x14ac:dyDescent="0.2">
      <c r="A19" s="166"/>
      <c r="B19" s="166"/>
      <c r="C19" s="166"/>
      <c r="D19" s="166"/>
      <c r="E19" s="168"/>
      <c r="F19" s="166"/>
      <c r="G19" s="163"/>
      <c r="H19" s="163"/>
      <c r="I19" s="163"/>
      <c r="J19" s="166"/>
      <c r="K19" s="166"/>
      <c r="L19" s="166"/>
      <c r="M19" s="166"/>
      <c r="N19" s="166"/>
      <c r="O19" s="166"/>
      <c r="P19" s="166"/>
      <c r="Q19" s="166"/>
      <c r="R19" s="166"/>
      <c r="S19" s="166"/>
      <c r="T19" s="166"/>
      <c r="U19" s="166"/>
      <c r="V19" s="166"/>
      <c r="W19" s="166"/>
      <c r="X19" s="166"/>
      <c r="Y19" s="166"/>
      <c r="Z19" s="166"/>
      <c r="AA19" s="166"/>
      <c r="AB19" s="166"/>
    </row>
    <row r="20" spans="1:37" ht="18" customHeight="1" x14ac:dyDescent="0.2">
      <c r="A20" s="166"/>
      <c r="B20" s="166"/>
      <c r="C20" s="166"/>
      <c r="D20" s="166"/>
      <c r="E20" s="166"/>
      <c r="F20" s="166"/>
      <c r="G20" s="166"/>
      <c r="H20" s="166"/>
      <c r="I20" s="166"/>
      <c r="J20" s="166"/>
      <c r="K20" s="166"/>
      <c r="L20" s="166"/>
      <c r="M20" s="166"/>
      <c r="N20" s="166"/>
      <c r="O20" s="166"/>
      <c r="P20" s="166"/>
      <c r="Q20" s="166"/>
      <c r="R20" s="166"/>
      <c r="S20" s="166"/>
      <c r="T20" s="166"/>
      <c r="U20" s="166"/>
      <c r="V20" s="166"/>
      <c r="W20" s="166"/>
      <c r="X20" s="166"/>
      <c r="Y20" s="166"/>
      <c r="Z20" s="166"/>
      <c r="AA20" s="166"/>
      <c r="AB20" s="166"/>
    </row>
    <row r="21" spans="1:37" ht="18" customHeight="1" x14ac:dyDescent="0.2">
      <c r="A21" s="166"/>
      <c r="B21" s="616" t="s">
        <v>212</v>
      </c>
      <c r="C21" s="616"/>
      <c r="D21" s="616"/>
      <c r="E21" s="616"/>
      <c r="F21" s="616"/>
      <c r="G21" s="616"/>
      <c r="H21" s="616"/>
      <c r="I21" s="616"/>
      <c r="J21" s="616"/>
      <c r="K21" s="616"/>
      <c r="L21" s="616"/>
      <c r="M21" s="616"/>
      <c r="N21" s="616"/>
      <c r="O21" s="616"/>
      <c r="P21" s="616"/>
      <c r="Q21" s="616"/>
      <c r="R21" s="616"/>
      <c r="S21" s="616"/>
      <c r="T21" s="616"/>
      <c r="U21" s="616"/>
      <c r="V21" s="616"/>
      <c r="W21" s="616"/>
      <c r="X21" s="616"/>
      <c r="Y21" s="616"/>
      <c r="Z21" s="616"/>
      <c r="AA21" s="616"/>
      <c r="AB21" s="616"/>
    </row>
    <row r="22" spans="1:37" ht="18" customHeight="1" x14ac:dyDescent="0.2">
      <c r="A22" s="166"/>
      <c r="B22" s="616"/>
      <c r="C22" s="616"/>
      <c r="D22" s="616"/>
      <c r="E22" s="616"/>
      <c r="F22" s="616"/>
      <c r="G22" s="616"/>
      <c r="H22" s="616"/>
      <c r="I22" s="616"/>
      <c r="J22" s="616"/>
      <c r="K22" s="616"/>
      <c r="L22" s="616"/>
      <c r="M22" s="616"/>
      <c r="N22" s="616"/>
      <c r="O22" s="616"/>
      <c r="P22" s="616"/>
      <c r="Q22" s="616"/>
      <c r="R22" s="616"/>
      <c r="S22" s="616"/>
      <c r="T22" s="616"/>
      <c r="U22" s="616"/>
      <c r="V22" s="616"/>
      <c r="W22" s="616"/>
      <c r="X22" s="616"/>
      <c r="Y22" s="616"/>
      <c r="Z22" s="616"/>
      <c r="AA22" s="616"/>
      <c r="AB22" s="616"/>
    </row>
    <row r="23" spans="1:37" ht="18" customHeight="1" x14ac:dyDescent="0.2">
      <c r="A23" s="166"/>
      <c r="B23" s="616"/>
      <c r="C23" s="616"/>
      <c r="D23" s="616"/>
      <c r="E23" s="616"/>
      <c r="F23" s="616"/>
      <c r="G23" s="616"/>
      <c r="H23" s="616"/>
      <c r="I23" s="616"/>
      <c r="J23" s="616"/>
      <c r="K23" s="616"/>
      <c r="L23" s="616"/>
      <c r="M23" s="616"/>
      <c r="N23" s="616"/>
      <c r="O23" s="616"/>
      <c r="P23" s="616"/>
      <c r="Q23" s="616"/>
      <c r="R23" s="616"/>
      <c r="S23" s="616"/>
      <c r="T23" s="616"/>
      <c r="U23" s="616"/>
      <c r="V23" s="616"/>
      <c r="W23" s="616"/>
      <c r="X23" s="616"/>
      <c r="Y23" s="616"/>
      <c r="Z23" s="616"/>
      <c r="AA23" s="616"/>
      <c r="AB23" s="616"/>
    </row>
    <row r="24" spans="1:37" ht="18" customHeight="1" x14ac:dyDescent="0.2">
      <c r="A24" s="166"/>
      <c r="B24" s="616"/>
      <c r="C24" s="616"/>
      <c r="D24" s="616"/>
      <c r="E24" s="616"/>
      <c r="F24" s="616"/>
      <c r="G24" s="616"/>
      <c r="H24" s="616"/>
      <c r="I24" s="616"/>
      <c r="J24" s="616"/>
      <c r="K24" s="616"/>
      <c r="L24" s="616"/>
      <c r="M24" s="616"/>
      <c r="N24" s="616"/>
      <c r="O24" s="616"/>
      <c r="P24" s="616"/>
      <c r="Q24" s="616"/>
      <c r="R24" s="616"/>
      <c r="S24" s="616"/>
      <c r="T24" s="616"/>
      <c r="U24" s="616"/>
      <c r="V24" s="616"/>
      <c r="W24" s="616"/>
      <c r="X24" s="616"/>
      <c r="Y24" s="616"/>
      <c r="Z24" s="616"/>
      <c r="AA24" s="616"/>
      <c r="AB24" s="616"/>
    </row>
    <row r="25" spans="1:37" ht="18" customHeight="1" x14ac:dyDescent="0.2">
      <c r="A25" s="166"/>
      <c r="B25" s="616"/>
      <c r="C25" s="616"/>
      <c r="D25" s="616"/>
      <c r="E25" s="616"/>
      <c r="F25" s="616"/>
      <c r="G25" s="616"/>
      <c r="H25" s="616"/>
      <c r="I25" s="616"/>
      <c r="J25" s="616"/>
      <c r="K25" s="616"/>
      <c r="L25" s="616"/>
      <c r="M25" s="616"/>
      <c r="N25" s="616"/>
      <c r="O25" s="616"/>
      <c r="P25" s="616"/>
      <c r="Q25" s="616"/>
      <c r="R25" s="616"/>
      <c r="S25" s="616"/>
      <c r="T25" s="616"/>
      <c r="U25" s="616"/>
      <c r="V25" s="616"/>
      <c r="W25" s="616"/>
      <c r="X25" s="616"/>
      <c r="Y25" s="616"/>
      <c r="Z25" s="616"/>
      <c r="AA25" s="616"/>
      <c r="AB25" s="616"/>
    </row>
    <row r="26" spans="1:37" ht="18" customHeight="1" x14ac:dyDescent="0.2">
      <c r="A26" s="166"/>
      <c r="B26" s="166"/>
      <c r="C26" s="166"/>
      <c r="D26" s="166"/>
      <c r="E26" s="166"/>
      <c r="F26" s="166"/>
      <c r="G26" s="166"/>
      <c r="H26" s="166"/>
      <c r="I26" s="166"/>
      <c r="J26" s="166"/>
      <c r="K26" s="166"/>
      <c r="L26" s="166"/>
      <c r="M26" s="166"/>
      <c r="N26" s="166"/>
      <c r="O26" s="166"/>
      <c r="P26" s="166"/>
      <c r="Q26" s="166"/>
      <c r="R26" s="166"/>
      <c r="S26" s="166"/>
      <c r="T26" s="166"/>
      <c r="U26" s="166"/>
      <c r="V26" s="166"/>
      <c r="W26" s="166"/>
      <c r="X26" s="166"/>
      <c r="Y26" s="166"/>
      <c r="Z26" s="166"/>
      <c r="AA26" s="166"/>
      <c r="AB26" s="166"/>
    </row>
    <row r="27" spans="1:37" ht="18" customHeight="1" x14ac:dyDescent="0.2">
      <c r="A27" s="166"/>
      <c r="B27" s="166"/>
      <c r="C27" s="166"/>
      <c r="D27" s="166"/>
      <c r="E27" s="166"/>
      <c r="F27" s="166"/>
      <c r="G27" s="166"/>
      <c r="H27" s="166"/>
      <c r="I27" s="166"/>
      <c r="J27" s="166"/>
      <c r="K27" s="166"/>
      <c r="L27" s="166"/>
      <c r="M27" s="166"/>
      <c r="N27" s="166"/>
      <c r="O27" s="166" t="s">
        <v>213</v>
      </c>
      <c r="P27" s="166"/>
      <c r="Q27" s="166"/>
      <c r="R27" s="166"/>
      <c r="S27" s="166"/>
      <c r="T27" s="166"/>
      <c r="U27" s="166"/>
      <c r="V27" s="166"/>
      <c r="W27" s="166"/>
      <c r="X27" s="166"/>
      <c r="Y27" s="166"/>
      <c r="Z27" s="166"/>
      <c r="AA27" s="166"/>
      <c r="AB27" s="166"/>
      <c r="AK27" s="169"/>
    </row>
    <row r="28" spans="1:37" ht="18" customHeight="1" x14ac:dyDescent="0.2">
      <c r="A28" s="166"/>
      <c r="B28" s="166"/>
      <c r="C28" s="166" t="s">
        <v>214</v>
      </c>
      <c r="D28" s="166"/>
      <c r="E28" s="166"/>
      <c r="F28" s="166"/>
      <c r="G28" s="166"/>
      <c r="H28" s="166"/>
      <c r="I28" s="166"/>
      <c r="J28" s="166"/>
      <c r="K28" s="166"/>
      <c r="L28" s="166"/>
      <c r="M28" s="166"/>
      <c r="N28" s="166"/>
      <c r="O28" s="166"/>
      <c r="P28" s="166"/>
      <c r="Q28" s="166"/>
      <c r="R28" s="166"/>
      <c r="S28" s="166"/>
      <c r="T28" s="166"/>
      <c r="U28" s="166"/>
      <c r="V28" s="166"/>
      <c r="W28" s="166"/>
      <c r="X28" s="166"/>
      <c r="Y28" s="166"/>
      <c r="Z28" s="166"/>
      <c r="AA28" s="166"/>
      <c r="AB28" s="166"/>
    </row>
    <row r="29" spans="1:37" ht="18" customHeight="1" x14ac:dyDescent="0.2">
      <c r="A29" s="166"/>
      <c r="B29" s="166"/>
      <c r="C29" s="166"/>
      <c r="D29" s="166" t="s">
        <v>104</v>
      </c>
      <c r="E29" s="166"/>
      <c r="F29" s="166"/>
      <c r="G29" s="166"/>
      <c r="H29" s="166"/>
      <c r="I29" s="166"/>
      <c r="J29" s="166"/>
      <c r="K29" s="166"/>
      <c r="L29" s="166"/>
      <c r="M29" s="166"/>
      <c r="N29" s="166"/>
      <c r="O29" s="166"/>
      <c r="P29" s="166"/>
      <c r="Q29" s="166"/>
      <c r="R29" s="166"/>
      <c r="S29" s="166"/>
      <c r="T29" s="166"/>
      <c r="U29" s="166"/>
      <c r="V29" s="166"/>
      <c r="W29" s="166"/>
      <c r="X29" s="166"/>
      <c r="Y29" s="166"/>
      <c r="Z29" s="166"/>
      <c r="AA29" s="166"/>
      <c r="AB29" s="166"/>
    </row>
    <row r="30" spans="1:37" ht="18" customHeight="1" x14ac:dyDescent="0.2">
      <c r="A30" s="166"/>
      <c r="B30" s="166"/>
      <c r="C30" s="166"/>
      <c r="D30" s="166"/>
      <c r="E30" s="166"/>
      <c r="F30" s="166"/>
      <c r="G30" s="166"/>
      <c r="H30" s="166"/>
      <c r="I30" s="166"/>
      <c r="J30" s="166"/>
      <c r="K30" s="166"/>
      <c r="L30" s="166"/>
      <c r="M30" s="166"/>
      <c r="N30" s="166"/>
      <c r="O30" s="166"/>
      <c r="P30" s="166"/>
      <c r="Q30" s="166"/>
      <c r="R30" s="166"/>
      <c r="S30" s="166"/>
      <c r="T30" s="166"/>
      <c r="U30" s="166"/>
      <c r="V30" s="166"/>
      <c r="W30" s="166"/>
      <c r="X30" s="166"/>
      <c r="Y30" s="166"/>
      <c r="Z30" s="166"/>
      <c r="AA30" s="166"/>
      <c r="AB30" s="166"/>
    </row>
    <row r="31" spans="1:37" ht="18" customHeight="1" x14ac:dyDescent="0.2">
      <c r="A31" s="166"/>
      <c r="B31" s="166"/>
      <c r="C31" s="166"/>
      <c r="D31" s="166"/>
      <c r="E31" s="166"/>
      <c r="F31" s="166"/>
      <c r="G31" s="166"/>
      <c r="H31" s="166"/>
      <c r="I31" s="166"/>
      <c r="J31" s="166"/>
      <c r="K31" s="166"/>
      <c r="L31" s="166"/>
      <c r="M31" s="166"/>
      <c r="N31" s="166"/>
      <c r="O31" s="166"/>
      <c r="P31" s="166"/>
      <c r="Q31" s="166"/>
      <c r="R31" s="166"/>
      <c r="S31" s="166"/>
      <c r="T31" s="166"/>
      <c r="U31" s="166"/>
      <c r="V31" s="166"/>
      <c r="W31" s="166"/>
      <c r="X31" s="166"/>
      <c r="Y31" s="166"/>
      <c r="Z31" s="166"/>
      <c r="AA31" s="166"/>
      <c r="AB31" s="166"/>
    </row>
    <row r="32" spans="1:37" ht="18" customHeight="1" x14ac:dyDescent="0.2">
      <c r="A32" s="166"/>
      <c r="B32" s="166" t="s">
        <v>215</v>
      </c>
      <c r="C32" s="166"/>
      <c r="D32" s="166"/>
      <c r="E32" s="166"/>
      <c r="F32" s="166"/>
      <c r="G32" s="166"/>
      <c r="H32" s="166"/>
      <c r="I32" s="166"/>
      <c r="J32" s="166"/>
      <c r="K32" s="166"/>
      <c r="L32" s="166"/>
      <c r="M32" s="166"/>
      <c r="N32" s="166"/>
      <c r="O32" s="166"/>
      <c r="P32" s="166"/>
      <c r="Q32" s="166"/>
      <c r="R32" s="166"/>
      <c r="S32" s="166"/>
      <c r="T32" s="166"/>
      <c r="U32" s="166"/>
      <c r="V32" s="166"/>
      <c r="W32" s="166"/>
      <c r="X32" s="166"/>
      <c r="Y32" s="166"/>
      <c r="Z32" s="166"/>
      <c r="AA32" s="166"/>
      <c r="AB32" s="166"/>
    </row>
    <row r="33" spans="1:28" ht="18" customHeight="1" x14ac:dyDescent="0.2">
      <c r="A33" s="166"/>
      <c r="B33" s="166"/>
      <c r="C33" s="169">
        <v>1</v>
      </c>
      <c r="D33" s="617" t="s">
        <v>216</v>
      </c>
      <c r="E33" s="618"/>
      <c r="F33" s="618"/>
      <c r="G33" s="618"/>
      <c r="H33" s="618"/>
      <c r="I33" s="618"/>
      <c r="J33" s="618"/>
      <c r="K33" s="618"/>
      <c r="L33" s="618"/>
      <c r="M33" s="618"/>
      <c r="N33" s="618"/>
      <c r="O33" s="618"/>
      <c r="P33" s="618"/>
      <c r="Q33" s="618"/>
      <c r="R33" s="618"/>
      <c r="S33" s="618"/>
      <c r="T33" s="618"/>
      <c r="U33" s="618"/>
      <c r="V33" s="618"/>
      <c r="W33" s="618"/>
      <c r="X33" s="618"/>
      <c r="Y33" s="618"/>
      <c r="Z33" s="618"/>
      <c r="AA33" s="618"/>
      <c r="AB33" s="618"/>
    </row>
    <row r="34" spans="1:28" ht="18" customHeight="1" x14ac:dyDescent="0.2">
      <c r="A34" s="166"/>
      <c r="B34" s="166"/>
      <c r="C34" s="169"/>
      <c r="D34" s="618"/>
      <c r="E34" s="618"/>
      <c r="F34" s="618"/>
      <c r="G34" s="618"/>
      <c r="H34" s="618"/>
      <c r="I34" s="618"/>
      <c r="J34" s="618"/>
      <c r="K34" s="618"/>
      <c r="L34" s="618"/>
      <c r="M34" s="618"/>
      <c r="N34" s="618"/>
      <c r="O34" s="618"/>
      <c r="P34" s="618"/>
      <c r="Q34" s="618"/>
      <c r="R34" s="618"/>
      <c r="S34" s="618"/>
      <c r="T34" s="618"/>
      <c r="U34" s="618"/>
      <c r="V34" s="618"/>
      <c r="W34" s="618"/>
      <c r="X34" s="618"/>
      <c r="Y34" s="618"/>
      <c r="Z34" s="618"/>
      <c r="AA34" s="618"/>
      <c r="AB34" s="618"/>
    </row>
    <row r="35" spans="1:28" ht="18" customHeight="1" x14ac:dyDescent="0.2">
      <c r="A35" s="166"/>
      <c r="B35" s="166"/>
      <c r="C35" s="169"/>
      <c r="D35" s="618"/>
      <c r="E35" s="618"/>
      <c r="F35" s="618"/>
      <c r="G35" s="618"/>
      <c r="H35" s="618"/>
      <c r="I35" s="618"/>
      <c r="J35" s="618"/>
      <c r="K35" s="618"/>
      <c r="L35" s="618"/>
      <c r="M35" s="618"/>
      <c r="N35" s="618"/>
      <c r="O35" s="618"/>
      <c r="P35" s="618"/>
      <c r="Q35" s="618"/>
      <c r="R35" s="618"/>
      <c r="S35" s="618"/>
      <c r="T35" s="618"/>
      <c r="U35" s="618"/>
      <c r="V35" s="618"/>
      <c r="W35" s="618"/>
      <c r="X35" s="618"/>
      <c r="Y35" s="618"/>
      <c r="Z35" s="618"/>
      <c r="AA35" s="618"/>
      <c r="AB35" s="618"/>
    </row>
    <row r="36" spans="1:28" ht="18" customHeight="1" x14ac:dyDescent="0.2">
      <c r="A36" s="166"/>
      <c r="B36" s="166"/>
      <c r="C36" s="169"/>
      <c r="D36" s="618"/>
      <c r="E36" s="618"/>
      <c r="F36" s="618"/>
      <c r="G36" s="618"/>
      <c r="H36" s="618"/>
      <c r="I36" s="618"/>
      <c r="J36" s="618"/>
      <c r="K36" s="618"/>
      <c r="L36" s="618"/>
      <c r="M36" s="618"/>
      <c r="N36" s="618"/>
      <c r="O36" s="618"/>
      <c r="P36" s="618"/>
      <c r="Q36" s="618"/>
      <c r="R36" s="618"/>
      <c r="S36" s="618"/>
      <c r="T36" s="618"/>
      <c r="U36" s="618"/>
      <c r="V36" s="618"/>
      <c r="W36" s="618"/>
      <c r="X36" s="618"/>
      <c r="Y36" s="618"/>
      <c r="Z36" s="618"/>
      <c r="AA36" s="618"/>
      <c r="AB36" s="618"/>
    </row>
    <row r="37" spans="1:28" ht="18" customHeight="1" x14ac:dyDescent="0.2">
      <c r="A37" s="166"/>
      <c r="B37" s="166"/>
      <c r="C37" s="170">
        <v>2</v>
      </c>
      <c r="D37" s="619" t="s">
        <v>217</v>
      </c>
      <c r="E37" s="619"/>
      <c r="F37" s="619"/>
      <c r="G37" s="619"/>
      <c r="H37" s="619"/>
      <c r="I37" s="619"/>
      <c r="J37" s="619"/>
      <c r="K37" s="619"/>
      <c r="L37" s="619"/>
      <c r="M37" s="619"/>
      <c r="N37" s="619"/>
      <c r="O37" s="619"/>
      <c r="P37" s="619"/>
      <c r="Q37" s="619"/>
      <c r="R37" s="619"/>
      <c r="S37" s="619"/>
      <c r="T37" s="619"/>
      <c r="U37" s="619"/>
      <c r="V37" s="619"/>
      <c r="W37" s="619"/>
      <c r="X37" s="619"/>
      <c r="Y37" s="619"/>
      <c r="Z37" s="619"/>
      <c r="AA37" s="619"/>
      <c r="AB37" s="619"/>
    </row>
    <row r="38" spans="1:28" ht="18" customHeight="1" x14ac:dyDescent="0.2">
      <c r="A38" s="166"/>
      <c r="B38" s="166"/>
      <c r="C38" s="170">
        <v>3</v>
      </c>
      <c r="D38" s="620" t="s">
        <v>218</v>
      </c>
      <c r="E38" s="620"/>
      <c r="F38" s="620"/>
      <c r="G38" s="620"/>
      <c r="H38" s="620"/>
      <c r="I38" s="620"/>
      <c r="J38" s="620"/>
      <c r="K38" s="620"/>
      <c r="L38" s="620"/>
      <c r="M38" s="620"/>
      <c r="N38" s="620"/>
      <c r="O38" s="620"/>
      <c r="P38" s="620"/>
      <c r="Q38" s="620"/>
      <c r="R38" s="620"/>
      <c r="S38" s="620"/>
      <c r="T38" s="620"/>
      <c r="U38" s="620"/>
      <c r="V38" s="620"/>
      <c r="W38" s="620"/>
      <c r="X38" s="620"/>
      <c r="Y38" s="620"/>
      <c r="Z38" s="620"/>
      <c r="AA38" s="620"/>
      <c r="AB38" s="620"/>
    </row>
    <row r="39" spans="1:28" ht="18" customHeight="1" x14ac:dyDescent="0.2">
      <c r="A39" s="166"/>
      <c r="B39" s="166"/>
      <c r="C39" s="170"/>
      <c r="D39" s="618"/>
      <c r="E39" s="618"/>
      <c r="F39" s="618"/>
      <c r="G39" s="618"/>
      <c r="H39" s="618"/>
      <c r="I39" s="618"/>
      <c r="J39" s="618"/>
      <c r="K39" s="618"/>
      <c r="L39" s="618"/>
      <c r="M39" s="618"/>
      <c r="N39" s="618"/>
      <c r="O39" s="618"/>
      <c r="P39" s="618"/>
      <c r="Q39" s="618"/>
      <c r="R39" s="618"/>
      <c r="S39" s="618"/>
      <c r="T39" s="618"/>
      <c r="U39" s="618"/>
      <c r="V39" s="618"/>
      <c r="W39" s="618"/>
      <c r="X39" s="618"/>
      <c r="Y39" s="618"/>
      <c r="Z39" s="618"/>
      <c r="AA39" s="618"/>
      <c r="AB39" s="618"/>
    </row>
    <row r="40" spans="1:28" ht="18" customHeight="1" x14ac:dyDescent="0.2">
      <c r="A40" s="166"/>
      <c r="B40" s="166"/>
      <c r="C40" s="166"/>
      <c r="D40" s="171"/>
      <c r="E40" s="171"/>
      <c r="F40" s="171"/>
      <c r="G40" s="171"/>
      <c r="H40" s="171"/>
      <c r="I40" s="171"/>
      <c r="J40" s="171"/>
      <c r="K40" s="171"/>
      <c r="L40" s="171"/>
      <c r="M40" s="171"/>
      <c r="N40" s="171"/>
      <c r="O40" s="171"/>
      <c r="P40" s="171"/>
      <c r="Q40" s="171"/>
      <c r="R40" s="171"/>
      <c r="S40" s="171"/>
      <c r="T40" s="171"/>
      <c r="U40" s="171"/>
      <c r="V40" s="171"/>
      <c r="W40" s="171"/>
      <c r="X40" s="171"/>
      <c r="Y40" s="171"/>
      <c r="Z40" s="171"/>
      <c r="AA40" s="171"/>
      <c r="AB40" s="171"/>
    </row>
    <row r="41" spans="1:28" ht="18" customHeight="1" x14ac:dyDescent="0.2">
      <c r="A41" s="166"/>
      <c r="B41" s="166"/>
      <c r="C41" s="166"/>
      <c r="D41" s="172"/>
      <c r="E41" s="172"/>
      <c r="F41" s="172"/>
      <c r="G41" s="172"/>
      <c r="H41" s="172"/>
      <c r="I41" s="172"/>
      <c r="J41" s="172"/>
      <c r="K41" s="172"/>
      <c r="L41" s="172"/>
      <c r="M41" s="172"/>
      <c r="N41" s="172"/>
      <c r="O41" s="172"/>
      <c r="P41" s="172"/>
      <c r="Q41" s="172"/>
      <c r="R41" s="172"/>
      <c r="S41" s="172"/>
      <c r="T41" s="172"/>
      <c r="U41" s="172"/>
      <c r="V41" s="172"/>
      <c r="W41" s="172"/>
      <c r="X41" s="172"/>
      <c r="Y41" s="172"/>
      <c r="Z41" s="172"/>
      <c r="AA41" s="172"/>
      <c r="AB41" s="172"/>
    </row>
    <row r="42" spans="1:28" ht="18" customHeight="1" x14ac:dyDescent="0.2">
      <c r="A42" s="166"/>
      <c r="B42" s="166"/>
      <c r="C42" s="166"/>
      <c r="D42" s="166"/>
      <c r="E42" s="166"/>
      <c r="F42" s="166"/>
      <c r="G42" s="166"/>
      <c r="H42" s="166"/>
      <c r="I42" s="166"/>
      <c r="J42" s="166"/>
      <c r="K42" s="166"/>
      <c r="L42" s="166"/>
      <c r="M42" s="166"/>
      <c r="N42" s="166"/>
      <c r="O42" s="166"/>
      <c r="P42" s="166"/>
      <c r="Q42" s="166"/>
      <c r="R42" s="166"/>
      <c r="S42" s="166"/>
      <c r="T42" s="166"/>
      <c r="U42" s="166"/>
      <c r="V42" s="166"/>
      <c r="W42" s="166"/>
      <c r="X42" s="166"/>
      <c r="Y42" s="166"/>
      <c r="Z42" s="166"/>
      <c r="AA42" s="166"/>
      <c r="AB42" s="166"/>
    </row>
    <row r="43" spans="1:28" ht="18" customHeight="1" x14ac:dyDescent="0.2">
      <c r="A43" s="613"/>
      <c r="B43" s="613"/>
      <c r="C43" s="613"/>
      <c r="D43" s="613"/>
      <c r="E43" s="613"/>
      <c r="F43" s="613"/>
      <c r="G43" s="613"/>
      <c r="H43" s="613"/>
      <c r="I43" s="613"/>
      <c r="J43" s="613"/>
      <c r="K43" s="613"/>
      <c r="L43" s="613"/>
      <c r="M43" s="613"/>
      <c r="N43" s="613"/>
      <c r="O43" s="613"/>
      <c r="P43" s="613"/>
      <c r="Q43" s="613"/>
      <c r="R43" s="613"/>
      <c r="S43" s="613"/>
      <c r="T43" s="613"/>
      <c r="U43" s="613"/>
      <c r="V43" s="613"/>
      <c r="W43" s="613"/>
      <c r="X43" s="613"/>
      <c r="Y43" s="613"/>
      <c r="Z43" s="613"/>
      <c r="AA43" s="613"/>
      <c r="AB43" s="166"/>
    </row>
    <row r="44" spans="1:28" ht="18" customHeight="1" x14ac:dyDescent="0.2">
      <c r="A44" s="166"/>
      <c r="B44" s="166"/>
      <c r="C44" s="166"/>
      <c r="D44" s="166"/>
      <c r="E44" s="166"/>
      <c r="F44" s="166"/>
      <c r="G44" s="166"/>
      <c r="H44" s="166"/>
      <c r="I44" s="166"/>
      <c r="J44" s="166"/>
      <c r="K44" s="166"/>
      <c r="L44" s="166"/>
      <c r="M44" s="166"/>
      <c r="N44" s="166"/>
      <c r="O44" s="166"/>
      <c r="P44" s="166"/>
      <c r="Q44" s="166"/>
      <c r="R44" s="166"/>
      <c r="S44" s="166"/>
      <c r="T44" s="166"/>
      <c r="U44" s="166"/>
      <c r="V44" s="166"/>
      <c r="W44" s="166"/>
      <c r="X44" s="166"/>
      <c r="Y44" s="166"/>
      <c r="Z44" s="166"/>
      <c r="AA44" s="166"/>
      <c r="AB44" s="166"/>
    </row>
  </sheetData>
  <mergeCells count="7">
    <mergeCell ref="A43:AA43"/>
    <mergeCell ref="A5:AA6"/>
    <mergeCell ref="B9:F9"/>
    <mergeCell ref="B21:AB25"/>
    <mergeCell ref="D33:AB36"/>
    <mergeCell ref="D37:AB37"/>
    <mergeCell ref="D38:AB39"/>
  </mergeCells>
  <phoneticPr fontId="2"/>
  <pageMargins left="0.75" right="0.75" top="1" bottom="1" header="0.51200000000000001" footer="0.51200000000000001"/>
  <pageSetup paperSize="9" scale="96"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sheetPr>
  <dimension ref="A1:CV99"/>
  <sheetViews>
    <sheetView view="pageBreakPreview" zoomScaleNormal="70" zoomScaleSheetLayoutView="100" workbookViewId="0"/>
  </sheetViews>
  <sheetFormatPr defaultColWidth="3.1796875" defaultRowHeight="13" x14ac:dyDescent="0.2"/>
  <cols>
    <col min="1" max="3" width="0.81640625" style="3" customWidth="1"/>
    <col min="4" max="41" width="2" style="3" customWidth="1"/>
    <col min="42" max="42" width="2.7265625" style="3" customWidth="1"/>
    <col min="43" max="47" width="2" style="3" customWidth="1"/>
    <col min="48" max="50" width="2" style="6" customWidth="1"/>
    <col min="51" max="51" width="1.26953125" style="3" customWidth="1"/>
    <col min="52" max="98" width="2" style="3" customWidth="1"/>
    <col min="99" max="99" width="1.7265625" style="3" customWidth="1"/>
    <col min="100" max="16384" width="3.1796875" style="3"/>
  </cols>
  <sheetData>
    <row r="1" spans="1:100" ht="18.75" customHeight="1" x14ac:dyDescent="0.2">
      <c r="A1" s="1" t="s">
        <v>219</v>
      </c>
      <c r="B1" s="1"/>
      <c r="Z1" s="4"/>
      <c r="AA1" s="4"/>
      <c r="AB1" s="4"/>
      <c r="AC1" s="4"/>
      <c r="AD1" s="4"/>
      <c r="AE1" s="4"/>
      <c r="AF1" s="4"/>
      <c r="AG1" s="4"/>
      <c r="AH1" s="4"/>
      <c r="AI1" s="4"/>
      <c r="AJ1" s="4"/>
      <c r="AK1" s="4"/>
      <c r="AL1" s="4"/>
      <c r="AM1" s="4"/>
      <c r="AN1" s="4"/>
      <c r="AO1" s="4"/>
      <c r="AP1" s="5"/>
    </row>
    <row r="2" spans="1:100" ht="18.75" customHeight="1" x14ac:dyDescent="0.2">
      <c r="A2" s="627" t="s">
        <v>220</v>
      </c>
      <c r="B2" s="627"/>
      <c r="C2" s="627"/>
      <c r="D2" s="627"/>
      <c r="E2" s="627"/>
      <c r="F2" s="627"/>
      <c r="G2" s="628"/>
      <c r="H2" s="628"/>
      <c r="I2" s="628"/>
      <c r="J2" s="628"/>
      <c r="K2" s="628"/>
      <c r="L2" s="628"/>
      <c r="M2" s="628"/>
      <c r="N2" s="628"/>
      <c r="O2" s="628"/>
      <c r="P2" s="628"/>
      <c r="Q2" s="628"/>
      <c r="R2" s="628"/>
      <c r="S2" s="628"/>
      <c r="T2" s="628"/>
      <c r="U2" s="628"/>
      <c r="V2" s="628"/>
      <c r="W2" s="628"/>
      <c r="X2" s="628"/>
      <c r="Y2" s="628"/>
      <c r="Z2" s="628"/>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row>
    <row r="3" spans="1:100" ht="18.75" customHeight="1" x14ac:dyDescent="0.2">
      <c r="A3" s="629" t="s">
        <v>221</v>
      </c>
      <c r="B3" s="630"/>
      <c r="C3" s="630"/>
      <c r="D3" s="630"/>
      <c r="E3" s="630"/>
      <c r="F3" s="631"/>
      <c r="G3" s="632"/>
      <c r="H3" s="633"/>
      <c r="I3" s="633"/>
      <c r="J3" s="633"/>
      <c r="K3" s="633"/>
      <c r="L3" s="633"/>
      <c r="M3" s="633"/>
      <c r="N3" s="633"/>
      <c r="O3" s="633"/>
      <c r="P3" s="633"/>
      <c r="Q3" s="633"/>
      <c r="R3" s="633"/>
      <c r="S3" s="633"/>
      <c r="T3" s="633"/>
      <c r="U3" s="633"/>
      <c r="V3" s="633"/>
      <c r="W3" s="633"/>
      <c r="X3" s="633"/>
      <c r="Y3" s="633"/>
      <c r="Z3" s="633"/>
      <c r="AA3" s="633"/>
      <c r="AB3" s="633"/>
      <c r="AC3" s="633"/>
      <c r="AD3" s="633"/>
      <c r="AE3" s="633"/>
      <c r="AF3" s="633"/>
      <c r="AG3" s="633"/>
      <c r="AH3" s="633"/>
      <c r="AI3" s="633"/>
      <c r="AJ3" s="633"/>
      <c r="AK3" s="633"/>
      <c r="AL3" s="633"/>
      <c r="AM3" s="633"/>
      <c r="AN3" s="633"/>
      <c r="AO3" s="633"/>
      <c r="AP3" s="633"/>
      <c r="AQ3" s="633"/>
      <c r="AR3" s="633"/>
      <c r="AS3" s="633"/>
      <c r="AT3" s="633"/>
      <c r="AU3" s="633"/>
      <c r="AV3" s="633"/>
      <c r="AW3" s="633"/>
      <c r="AX3" s="634"/>
      <c r="AY3" s="635" t="s">
        <v>222</v>
      </c>
      <c r="AZ3" s="635"/>
      <c r="BA3" s="635"/>
      <c r="BB3" s="635"/>
      <c r="BC3" s="635"/>
      <c r="BD3" s="635"/>
      <c r="BE3" s="635"/>
      <c r="BF3" s="635"/>
      <c r="BG3" s="635"/>
      <c r="BH3" s="635"/>
      <c r="BI3" s="635"/>
      <c r="BJ3" s="635"/>
      <c r="BK3" s="635"/>
      <c r="BL3" s="635"/>
      <c r="BM3" s="635"/>
      <c r="BN3" s="635"/>
      <c r="BO3" s="635"/>
      <c r="BP3" s="635"/>
      <c r="BQ3" s="635"/>
      <c r="BR3" s="635"/>
      <c r="BS3" s="635"/>
      <c r="BT3" s="635"/>
      <c r="BU3" s="635"/>
      <c r="BV3" s="635"/>
      <c r="BW3" s="635"/>
      <c r="BX3" s="635"/>
      <c r="BY3" s="635"/>
      <c r="BZ3" s="635"/>
      <c r="CA3" s="635"/>
      <c r="CB3" s="635"/>
      <c r="CC3" s="635"/>
      <c r="CD3" s="635"/>
      <c r="CE3" s="635"/>
      <c r="CF3" s="635"/>
      <c r="CG3" s="635"/>
      <c r="CH3" s="635"/>
      <c r="CI3" s="635"/>
      <c r="CJ3" s="635"/>
      <c r="CK3" s="635"/>
      <c r="CL3" s="635"/>
      <c r="CM3" s="635"/>
      <c r="CN3" s="635"/>
      <c r="CO3" s="635"/>
      <c r="CP3" s="635"/>
      <c r="CQ3" s="635"/>
      <c r="CR3" s="635"/>
      <c r="CS3" s="635"/>
      <c r="CT3" s="635"/>
      <c r="CU3" s="635"/>
    </row>
    <row r="4" spans="1:100" ht="22.5" customHeight="1" thickBot="1" x14ac:dyDescent="0.25">
      <c r="A4" s="636" t="s">
        <v>223</v>
      </c>
      <c r="B4" s="637"/>
      <c r="C4" s="637"/>
      <c r="D4" s="637"/>
      <c r="E4" s="637"/>
      <c r="F4" s="637"/>
      <c r="G4" s="637"/>
      <c r="H4" s="637"/>
      <c r="I4" s="637"/>
      <c r="J4" s="637"/>
      <c r="K4" s="637"/>
      <c r="L4" s="637"/>
      <c r="M4" s="637"/>
      <c r="N4" s="637"/>
      <c r="O4" s="637"/>
      <c r="P4" s="637"/>
      <c r="Q4" s="637"/>
      <c r="R4" s="637"/>
      <c r="S4" s="637"/>
      <c r="T4" s="637"/>
      <c r="U4" s="637"/>
      <c r="V4" s="637"/>
      <c r="W4" s="637"/>
      <c r="X4" s="637"/>
      <c r="Y4" s="637"/>
      <c r="Z4" s="637"/>
      <c r="AA4" s="637"/>
      <c r="AB4" s="637"/>
      <c r="AC4" s="637"/>
      <c r="AD4" s="637"/>
      <c r="AE4" s="637"/>
      <c r="AF4" s="637"/>
      <c r="AG4" s="637"/>
      <c r="AH4" s="637"/>
      <c r="AI4" s="637"/>
      <c r="AJ4" s="637"/>
      <c r="AK4" s="637"/>
      <c r="AL4" s="637"/>
      <c r="AM4" s="637"/>
      <c r="AN4" s="637"/>
      <c r="AO4" s="637"/>
      <c r="AP4" s="637"/>
      <c r="AQ4" s="637"/>
      <c r="AR4" s="637"/>
      <c r="AS4" s="637"/>
      <c r="AT4" s="637"/>
      <c r="AU4" s="637"/>
      <c r="AV4" s="637"/>
      <c r="AW4" s="637"/>
      <c r="AX4" s="638"/>
      <c r="AY4" s="639" t="s">
        <v>224</v>
      </c>
      <c r="AZ4" s="640"/>
      <c r="BA4" s="640"/>
      <c r="BB4" s="640"/>
      <c r="BC4" s="640"/>
      <c r="BD4" s="640"/>
      <c r="BE4" s="640"/>
      <c r="BF4" s="640"/>
      <c r="BG4" s="640"/>
      <c r="BH4" s="640"/>
      <c r="BI4" s="640"/>
      <c r="BJ4" s="640"/>
      <c r="BK4" s="640"/>
      <c r="BL4" s="640"/>
      <c r="BM4" s="640"/>
      <c r="BN4" s="640"/>
      <c r="BO4" s="640"/>
      <c r="BP4" s="640"/>
      <c r="BQ4" s="640"/>
      <c r="BR4" s="640"/>
      <c r="BS4" s="640"/>
      <c r="BT4" s="640"/>
      <c r="BU4" s="640"/>
      <c r="BV4" s="640"/>
      <c r="BW4" s="640"/>
      <c r="BX4" s="640"/>
      <c r="BY4" s="640"/>
      <c r="BZ4" s="640"/>
      <c r="CA4" s="640"/>
      <c r="CB4" s="640"/>
      <c r="CC4" s="640"/>
      <c r="CD4" s="640"/>
      <c r="CE4" s="640"/>
      <c r="CF4" s="640"/>
      <c r="CG4" s="640"/>
      <c r="CH4" s="640"/>
      <c r="CI4" s="640"/>
      <c r="CJ4" s="640"/>
      <c r="CK4" s="640"/>
      <c r="CL4" s="640"/>
      <c r="CM4" s="640"/>
      <c r="CN4" s="640"/>
      <c r="CO4" s="640"/>
      <c r="CP4" s="640"/>
      <c r="CQ4" s="640"/>
      <c r="CR4" s="640"/>
      <c r="CS4" s="640"/>
      <c r="CT4" s="640"/>
      <c r="CU4" s="641"/>
      <c r="CV4" s="7"/>
    </row>
    <row r="5" spans="1:100" ht="18.75" customHeight="1" thickTop="1" thickBot="1" x14ac:dyDescent="0.25">
      <c r="A5" s="643"/>
      <c r="B5" s="644"/>
      <c r="C5" s="645"/>
      <c r="D5" s="646" t="s">
        <v>225</v>
      </c>
      <c r="E5" s="647"/>
      <c r="F5" s="647"/>
      <c r="G5" s="647"/>
      <c r="H5" s="647"/>
      <c r="I5" s="647"/>
      <c r="J5" s="647"/>
      <c r="K5" s="647"/>
      <c r="L5" s="647"/>
      <c r="M5" s="647"/>
      <c r="N5" s="647"/>
      <c r="O5" s="647"/>
      <c r="P5" s="647"/>
      <c r="Q5" s="647"/>
      <c r="R5" s="647"/>
      <c r="S5" s="647"/>
      <c r="T5" s="647"/>
      <c r="U5" s="647"/>
      <c r="V5" s="647"/>
      <c r="W5" s="647"/>
      <c r="X5" s="647"/>
      <c r="Y5" s="647"/>
      <c r="Z5" s="647"/>
      <c r="AA5" s="647"/>
      <c r="AB5" s="647"/>
      <c r="AC5" s="647"/>
      <c r="AD5" s="647"/>
      <c r="AE5" s="647"/>
      <c r="AF5" s="647"/>
      <c r="AG5" s="647"/>
      <c r="AH5" s="647"/>
      <c r="AI5" s="647"/>
      <c r="AJ5" s="647"/>
      <c r="AK5" s="647"/>
      <c r="AL5" s="647"/>
      <c r="AM5" s="647"/>
      <c r="AN5" s="647"/>
      <c r="AO5" s="647"/>
      <c r="AP5" s="648"/>
      <c r="AQ5" s="649" t="s">
        <v>226</v>
      </c>
      <c r="AR5" s="650"/>
      <c r="AS5" s="650"/>
      <c r="AT5" s="650"/>
      <c r="AU5" s="650"/>
      <c r="AV5" s="650"/>
      <c r="AW5" s="650"/>
      <c r="AX5" s="651"/>
      <c r="AY5" s="8"/>
      <c r="AZ5" s="49" t="s">
        <v>123</v>
      </c>
      <c r="BA5" s="621" t="s">
        <v>227</v>
      </c>
      <c r="BB5" s="621"/>
      <c r="BC5" s="621"/>
      <c r="BD5" s="621"/>
      <c r="BE5" s="621"/>
      <c r="BF5" s="621"/>
      <c r="BG5" s="621"/>
      <c r="BH5" s="621"/>
      <c r="BI5" s="621"/>
      <c r="BJ5" s="621"/>
      <c r="BK5" s="621"/>
      <c r="BL5" s="621"/>
      <c r="BM5" s="621"/>
      <c r="BN5" s="621"/>
      <c r="BO5" s="621"/>
      <c r="BP5" s="621"/>
      <c r="BQ5" s="621"/>
      <c r="BR5" s="621"/>
      <c r="BS5" s="621"/>
      <c r="BT5" s="621"/>
      <c r="BU5" s="621"/>
      <c r="BV5" s="621"/>
      <c r="BW5" s="621"/>
      <c r="BX5" s="621"/>
      <c r="BY5" s="621"/>
      <c r="BZ5" s="621"/>
      <c r="CA5" s="621"/>
      <c r="CB5" s="621"/>
      <c r="CC5" s="621"/>
      <c r="CD5" s="621"/>
      <c r="CE5" s="621"/>
      <c r="CF5" s="621"/>
      <c r="CG5" s="621"/>
      <c r="CH5" s="621"/>
      <c r="CI5" s="621"/>
      <c r="CJ5" s="621"/>
      <c r="CK5" s="621"/>
      <c r="CL5" s="621"/>
      <c r="CM5" s="621"/>
      <c r="CN5" s="621"/>
      <c r="CO5" s="621"/>
      <c r="CP5" s="621"/>
      <c r="CQ5" s="621"/>
      <c r="CR5" s="621"/>
      <c r="CS5" s="621"/>
      <c r="CT5" s="621"/>
      <c r="CU5" s="9"/>
      <c r="CV5" s="7"/>
    </row>
    <row r="6" spans="1:100" ht="12.75" customHeight="1" thickTop="1" x14ac:dyDescent="0.2">
      <c r="A6" s="623" t="s">
        <v>228</v>
      </c>
      <c r="B6" s="623"/>
      <c r="C6" s="624"/>
      <c r="D6" s="8"/>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1"/>
      <c r="AP6" s="12">
        <v>1</v>
      </c>
      <c r="AQ6" s="13"/>
      <c r="AR6" s="14"/>
      <c r="AS6" s="14"/>
      <c r="AT6" s="14"/>
      <c r="AU6" s="14"/>
      <c r="AV6" s="15"/>
      <c r="AW6" s="15"/>
      <c r="AX6" s="16"/>
      <c r="AY6" s="8"/>
      <c r="BA6" s="622"/>
      <c r="BB6" s="622"/>
      <c r="BC6" s="622"/>
      <c r="BD6" s="622"/>
      <c r="BE6" s="622"/>
      <c r="BF6" s="622"/>
      <c r="BG6" s="622"/>
      <c r="BH6" s="622"/>
      <c r="BI6" s="622"/>
      <c r="BJ6" s="622"/>
      <c r="BK6" s="622"/>
      <c r="BL6" s="622"/>
      <c r="BM6" s="622"/>
      <c r="BN6" s="622"/>
      <c r="BO6" s="622"/>
      <c r="BP6" s="622"/>
      <c r="BQ6" s="622"/>
      <c r="BR6" s="622"/>
      <c r="BS6" s="622"/>
      <c r="BT6" s="622"/>
      <c r="BU6" s="622"/>
      <c r="BV6" s="622"/>
      <c r="BW6" s="622"/>
      <c r="BX6" s="622"/>
      <c r="BY6" s="622"/>
      <c r="BZ6" s="622"/>
      <c r="CA6" s="622"/>
      <c r="CB6" s="622"/>
      <c r="CC6" s="622"/>
      <c r="CD6" s="622"/>
      <c r="CE6" s="622"/>
      <c r="CF6" s="622"/>
      <c r="CG6" s="622"/>
      <c r="CH6" s="622"/>
      <c r="CI6" s="622"/>
      <c r="CJ6" s="622"/>
      <c r="CK6" s="622"/>
      <c r="CL6" s="622"/>
      <c r="CM6" s="622"/>
      <c r="CN6" s="622"/>
      <c r="CO6" s="622"/>
      <c r="CP6" s="622"/>
      <c r="CQ6" s="622"/>
      <c r="CR6" s="622"/>
      <c r="CS6" s="622"/>
      <c r="CT6" s="622"/>
      <c r="CU6" s="17"/>
      <c r="CV6" s="7"/>
    </row>
    <row r="7" spans="1:100" ht="12.75" customHeight="1" x14ac:dyDescent="0.2">
      <c r="A7" s="625"/>
      <c r="B7" s="625"/>
      <c r="C7" s="625"/>
      <c r="D7" s="18"/>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1"/>
      <c r="AP7" s="12">
        <v>2</v>
      </c>
      <c r="AQ7" s="19"/>
      <c r="AR7" s="20"/>
      <c r="AS7" s="20"/>
      <c r="AT7" s="20"/>
      <c r="AU7" s="20"/>
      <c r="AV7" s="20"/>
      <c r="AW7" s="10"/>
      <c r="AX7" s="21"/>
      <c r="AY7" s="8"/>
      <c r="AZ7" s="3" t="s">
        <v>123</v>
      </c>
      <c r="BA7" s="622" t="s">
        <v>229</v>
      </c>
      <c r="BB7" s="622"/>
      <c r="BC7" s="622"/>
      <c r="BD7" s="622"/>
      <c r="BE7" s="622"/>
      <c r="BF7" s="622"/>
      <c r="BG7" s="622"/>
      <c r="BH7" s="622"/>
      <c r="BI7" s="622"/>
      <c r="BJ7" s="622"/>
      <c r="BK7" s="622"/>
      <c r="BL7" s="622"/>
      <c r="BM7" s="622"/>
      <c r="BN7" s="622"/>
      <c r="BO7" s="622"/>
      <c r="BP7" s="622"/>
      <c r="BQ7" s="622"/>
      <c r="BR7" s="622"/>
      <c r="BS7" s="622"/>
      <c r="BT7" s="622"/>
      <c r="BU7" s="622"/>
      <c r="BV7" s="622"/>
      <c r="BW7" s="622"/>
      <c r="BX7" s="622"/>
      <c r="BY7" s="622"/>
      <c r="BZ7" s="622"/>
      <c r="CA7" s="622"/>
      <c r="CB7" s="622"/>
      <c r="CC7" s="622"/>
      <c r="CD7" s="622"/>
      <c r="CE7" s="622"/>
      <c r="CF7" s="622"/>
      <c r="CG7" s="622"/>
      <c r="CH7" s="622"/>
      <c r="CI7" s="622"/>
      <c r="CJ7" s="622"/>
      <c r="CK7" s="622"/>
      <c r="CL7" s="622"/>
      <c r="CM7" s="622"/>
      <c r="CN7" s="622"/>
      <c r="CO7" s="622"/>
      <c r="CP7" s="622"/>
      <c r="CQ7" s="622"/>
      <c r="CR7" s="622"/>
      <c r="CS7" s="622"/>
      <c r="CT7" s="622"/>
      <c r="CU7" s="17"/>
      <c r="CV7" s="7"/>
    </row>
    <row r="8" spans="1:100" ht="12.75" customHeight="1" x14ac:dyDescent="0.2">
      <c r="A8" s="625"/>
      <c r="B8" s="625"/>
      <c r="C8" s="625"/>
      <c r="D8" s="8"/>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1"/>
      <c r="AP8" s="12">
        <v>3</v>
      </c>
      <c r="AQ8" s="19"/>
      <c r="AR8" s="20"/>
      <c r="AS8" s="20"/>
      <c r="AT8" s="20"/>
      <c r="AU8" s="20"/>
      <c r="AV8" s="10"/>
      <c r="AW8" s="10"/>
      <c r="AX8" s="21"/>
      <c r="AY8" s="8"/>
      <c r="BA8" s="622"/>
      <c r="BB8" s="622"/>
      <c r="BC8" s="622"/>
      <c r="BD8" s="622"/>
      <c r="BE8" s="622"/>
      <c r="BF8" s="622"/>
      <c r="BG8" s="622"/>
      <c r="BH8" s="622"/>
      <c r="BI8" s="622"/>
      <c r="BJ8" s="622"/>
      <c r="BK8" s="622"/>
      <c r="BL8" s="622"/>
      <c r="BM8" s="622"/>
      <c r="BN8" s="622"/>
      <c r="BO8" s="622"/>
      <c r="BP8" s="622"/>
      <c r="BQ8" s="622"/>
      <c r="BR8" s="622"/>
      <c r="BS8" s="622"/>
      <c r="BT8" s="622"/>
      <c r="BU8" s="622"/>
      <c r="BV8" s="622"/>
      <c r="BW8" s="622"/>
      <c r="BX8" s="622"/>
      <c r="BY8" s="622"/>
      <c r="BZ8" s="622"/>
      <c r="CA8" s="622"/>
      <c r="CB8" s="622"/>
      <c r="CC8" s="622"/>
      <c r="CD8" s="622"/>
      <c r="CE8" s="622"/>
      <c r="CF8" s="622"/>
      <c r="CG8" s="622"/>
      <c r="CH8" s="622"/>
      <c r="CI8" s="622"/>
      <c r="CJ8" s="622"/>
      <c r="CK8" s="622"/>
      <c r="CL8" s="622"/>
      <c r="CM8" s="622"/>
      <c r="CN8" s="622"/>
      <c r="CO8" s="622"/>
      <c r="CP8" s="622"/>
      <c r="CQ8" s="622"/>
      <c r="CR8" s="622"/>
      <c r="CS8" s="622"/>
      <c r="CT8" s="622"/>
      <c r="CU8" s="17"/>
      <c r="CV8" s="7"/>
    </row>
    <row r="9" spans="1:100" ht="12.75" customHeight="1" x14ac:dyDescent="0.2">
      <c r="A9" s="625"/>
      <c r="B9" s="625"/>
      <c r="C9" s="625"/>
      <c r="D9" s="8"/>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1"/>
      <c r="AP9" s="12">
        <v>4</v>
      </c>
      <c r="AQ9" s="19"/>
      <c r="AR9" s="20"/>
      <c r="AS9" s="20"/>
      <c r="AT9" s="20"/>
      <c r="AU9" s="20"/>
      <c r="AV9" s="10"/>
      <c r="AW9" s="10"/>
      <c r="AX9" s="21"/>
      <c r="AY9" s="8"/>
      <c r="AZ9" s="3" t="s">
        <v>123</v>
      </c>
      <c r="BA9" s="10" t="s">
        <v>230</v>
      </c>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T9" s="6"/>
      <c r="CU9" s="17"/>
      <c r="CV9" s="7"/>
    </row>
    <row r="10" spans="1:100" ht="12.75" customHeight="1" x14ac:dyDescent="0.2">
      <c r="A10" s="625"/>
      <c r="B10" s="625"/>
      <c r="C10" s="625"/>
      <c r="D10" s="41"/>
      <c r="E10" s="50"/>
      <c r="F10" s="50"/>
      <c r="G10" s="50"/>
      <c r="H10" s="50"/>
      <c r="I10" s="50"/>
      <c r="J10" s="50"/>
      <c r="K10" s="50"/>
      <c r="L10" s="50"/>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28"/>
      <c r="AP10" s="48">
        <v>5</v>
      </c>
      <c r="AQ10" s="29"/>
      <c r="AR10" s="30"/>
      <c r="AS10" s="30"/>
      <c r="AT10" s="30"/>
      <c r="AU10" s="30"/>
      <c r="AV10" s="50"/>
      <c r="AW10" s="50"/>
      <c r="AX10" s="31"/>
      <c r="AY10" s="8"/>
      <c r="AZ10" s="3" t="s">
        <v>123</v>
      </c>
      <c r="BA10" s="10" t="s">
        <v>231</v>
      </c>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T10" s="6"/>
      <c r="CU10" s="17"/>
      <c r="CV10" s="7"/>
    </row>
    <row r="11" spans="1:100" ht="12.75" customHeight="1" x14ac:dyDescent="0.2">
      <c r="A11" s="625"/>
      <c r="B11" s="625"/>
      <c r="C11" s="625"/>
      <c r="D11" s="8"/>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1"/>
      <c r="AP11" s="12">
        <v>1</v>
      </c>
      <c r="AQ11" s="19"/>
      <c r="AR11" s="20"/>
      <c r="AS11" s="20"/>
      <c r="AT11" s="20"/>
      <c r="AU11" s="20"/>
      <c r="AV11" s="10"/>
      <c r="AW11" s="10"/>
      <c r="AX11" s="21"/>
      <c r="AY11" s="8"/>
      <c r="AZ11" s="3" t="s">
        <v>123</v>
      </c>
      <c r="BA11" s="10" t="s">
        <v>232</v>
      </c>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T11" s="6"/>
      <c r="CU11" s="17"/>
    </row>
    <row r="12" spans="1:100" ht="12.75" customHeight="1" x14ac:dyDescent="0.2">
      <c r="A12" s="625"/>
      <c r="B12" s="625"/>
      <c r="C12" s="625"/>
      <c r="D12" s="8"/>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1"/>
      <c r="AP12" s="12">
        <v>2</v>
      </c>
      <c r="AQ12" s="19"/>
      <c r="AR12" s="20"/>
      <c r="AS12" s="20"/>
      <c r="AT12" s="20"/>
      <c r="AU12" s="20"/>
      <c r="AV12" s="10"/>
      <c r="AW12" s="10"/>
      <c r="AX12" s="21"/>
      <c r="AY12" s="8"/>
      <c r="AZ12" s="3" t="s">
        <v>123</v>
      </c>
      <c r="BA12" s="10" t="s">
        <v>233</v>
      </c>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c r="CG12" s="10"/>
      <c r="CH12" s="10"/>
      <c r="CI12" s="10"/>
      <c r="CJ12" s="10"/>
      <c r="CK12" s="10"/>
      <c r="CL12" s="10"/>
      <c r="CM12" s="10"/>
      <c r="CN12" s="10"/>
      <c r="CT12" s="6"/>
      <c r="CU12" s="17"/>
    </row>
    <row r="13" spans="1:100" ht="12.75" customHeight="1" x14ac:dyDescent="0.2">
      <c r="A13" s="625"/>
      <c r="B13" s="625"/>
      <c r="C13" s="625"/>
      <c r="D13" s="8"/>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1"/>
      <c r="AP13" s="12">
        <v>3</v>
      </c>
      <c r="AQ13" s="19"/>
      <c r="AR13" s="20"/>
      <c r="AS13" s="20"/>
      <c r="AT13" s="20"/>
      <c r="AU13" s="20"/>
      <c r="AV13" s="10"/>
      <c r="AW13" s="10"/>
      <c r="AX13" s="21"/>
      <c r="AY13" s="7"/>
      <c r="AZ13" s="3" t="s">
        <v>123</v>
      </c>
      <c r="BA13" s="10" t="s">
        <v>234</v>
      </c>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T13" s="6"/>
      <c r="CU13" s="17"/>
    </row>
    <row r="14" spans="1:100" ht="12.75" customHeight="1" x14ac:dyDescent="0.2">
      <c r="A14" s="625"/>
      <c r="B14" s="625"/>
      <c r="C14" s="625"/>
      <c r="D14" s="8"/>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1"/>
      <c r="AP14" s="12">
        <v>4</v>
      </c>
      <c r="AQ14" s="19"/>
      <c r="AR14" s="20"/>
      <c r="AS14" s="20"/>
      <c r="AT14" s="20"/>
      <c r="AU14" s="20"/>
      <c r="AV14" s="10"/>
      <c r="AW14" s="10"/>
      <c r="AX14" s="21"/>
      <c r="AY14" s="8"/>
      <c r="AZ14" s="3" t="s">
        <v>123</v>
      </c>
      <c r="BA14" s="10" t="s">
        <v>235</v>
      </c>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22"/>
      <c r="CT14" s="6"/>
      <c r="CU14" s="17"/>
    </row>
    <row r="15" spans="1:100" ht="12.75" customHeight="1" x14ac:dyDescent="0.2">
      <c r="A15" s="625"/>
      <c r="B15" s="625"/>
      <c r="C15" s="625"/>
      <c r="D15" s="41"/>
      <c r="E15" s="50"/>
      <c r="F15" s="50"/>
      <c r="G15" s="50"/>
      <c r="H15" s="50"/>
      <c r="I15" s="50"/>
      <c r="J15" s="50"/>
      <c r="K15" s="50"/>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28"/>
      <c r="AP15" s="48">
        <v>5</v>
      </c>
      <c r="AQ15" s="29"/>
      <c r="AR15" s="30"/>
      <c r="AS15" s="30"/>
      <c r="AT15" s="30"/>
      <c r="AU15" s="30"/>
      <c r="AV15" s="50"/>
      <c r="AW15" s="50"/>
      <c r="AX15" s="31"/>
      <c r="AY15" s="23"/>
      <c r="AZ15" s="3" t="s">
        <v>123</v>
      </c>
      <c r="BA15" s="10" t="s">
        <v>236</v>
      </c>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c r="CE15" s="10"/>
      <c r="CF15" s="10"/>
      <c r="CG15" s="10"/>
      <c r="CH15" s="10"/>
      <c r="CI15" s="10"/>
      <c r="CJ15" s="10"/>
      <c r="CK15" s="10"/>
      <c r="CL15" s="10"/>
      <c r="CM15" s="10"/>
      <c r="CN15" s="24"/>
      <c r="CO15" s="20"/>
      <c r="CP15" s="20"/>
      <c r="CQ15" s="20"/>
      <c r="CR15" s="20"/>
      <c r="CS15" s="20"/>
      <c r="CT15" s="10"/>
      <c r="CU15" s="21"/>
    </row>
    <row r="16" spans="1:100" ht="12.75" customHeight="1" x14ac:dyDescent="0.2">
      <c r="A16" s="625"/>
      <c r="B16" s="625"/>
      <c r="C16" s="625"/>
      <c r="D16" s="8"/>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1"/>
      <c r="AP16" s="12">
        <v>1</v>
      </c>
      <c r="AQ16" s="19"/>
      <c r="AR16" s="20"/>
      <c r="AS16" s="20"/>
      <c r="AT16" s="20"/>
      <c r="AU16" s="20"/>
      <c r="AV16" s="10"/>
      <c r="AW16" s="10"/>
      <c r="AX16" s="21"/>
      <c r="AY16" s="25"/>
      <c r="AZ16" s="26"/>
      <c r="BA16" s="26"/>
      <c r="BB16" s="27"/>
      <c r="BC16" s="10"/>
      <c r="BD16" s="10"/>
      <c r="BE16" s="10"/>
      <c r="BF16" s="10"/>
      <c r="BG16" s="10"/>
      <c r="BH16" s="10"/>
      <c r="BI16" s="10"/>
      <c r="BJ16" s="10"/>
      <c r="BK16" s="10"/>
      <c r="BL16" s="10"/>
      <c r="BM16" s="10"/>
      <c r="BN16" s="10"/>
      <c r="BO16" s="10"/>
      <c r="BP16" s="10"/>
      <c r="BQ16" s="10"/>
      <c r="BR16" s="10"/>
      <c r="BS16" s="10"/>
      <c r="BT16" s="10"/>
      <c r="BU16" s="10"/>
      <c r="BV16" s="10"/>
      <c r="BW16" s="10"/>
      <c r="BX16" s="10"/>
      <c r="BY16" s="10"/>
      <c r="BZ16" s="10"/>
      <c r="CA16" s="10"/>
      <c r="CB16" s="10"/>
      <c r="CC16" s="10"/>
      <c r="CD16" s="10"/>
      <c r="CE16" s="10"/>
      <c r="CF16" s="10"/>
      <c r="CG16" s="10"/>
      <c r="CH16" s="10"/>
      <c r="CI16" s="10"/>
      <c r="CJ16" s="10"/>
      <c r="CK16" s="10"/>
      <c r="CL16" s="10"/>
      <c r="CM16" s="10"/>
      <c r="CN16" s="24"/>
      <c r="CO16" s="20"/>
      <c r="CP16" s="20"/>
      <c r="CQ16" s="20"/>
      <c r="CR16" s="20"/>
      <c r="CS16" s="20"/>
      <c r="CT16" s="20"/>
      <c r="CU16" s="21"/>
    </row>
    <row r="17" spans="1:99" ht="12.75" customHeight="1" x14ac:dyDescent="0.2">
      <c r="A17" s="625"/>
      <c r="B17" s="625"/>
      <c r="C17" s="625"/>
      <c r="D17" s="8"/>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1"/>
      <c r="AP17" s="12">
        <v>2</v>
      </c>
      <c r="AQ17" s="19"/>
      <c r="AR17" s="20"/>
      <c r="AS17" s="20"/>
      <c r="AT17" s="20"/>
      <c r="AU17" s="20"/>
      <c r="AV17" s="10"/>
      <c r="AW17" s="10"/>
      <c r="AX17" s="21"/>
      <c r="AY17" s="25"/>
      <c r="AZ17" s="26"/>
      <c r="BA17" s="26"/>
      <c r="BB17" s="10"/>
      <c r="BC17" s="10"/>
      <c r="BD17" s="10"/>
      <c r="BE17" s="10"/>
      <c r="BF17" s="10"/>
      <c r="BG17" s="10"/>
      <c r="BH17" s="10"/>
      <c r="BI17" s="10"/>
      <c r="BJ17" s="10"/>
      <c r="BK17" s="10"/>
      <c r="BL17" s="10"/>
      <c r="BM17" s="10"/>
      <c r="BN17" s="10"/>
      <c r="BO17" s="10"/>
      <c r="BP17" s="10"/>
      <c r="BQ17" s="10"/>
      <c r="BR17" s="10"/>
      <c r="BS17" s="10"/>
      <c r="BT17" s="10"/>
      <c r="BU17" s="10"/>
      <c r="BV17" s="10"/>
      <c r="BW17" s="10"/>
      <c r="BX17" s="10"/>
      <c r="BY17" s="10"/>
      <c r="BZ17" s="10"/>
      <c r="CA17" s="10"/>
      <c r="CB17" s="10"/>
      <c r="CC17" s="10"/>
      <c r="CD17" s="10"/>
      <c r="CE17" s="10"/>
      <c r="CF17" s="10"/>
      <c r="CG17" s="10"/>
      <c r="CH17" s="10"/>
      <c r="CI17" s="10"/>
      <c r="CJ17" s="10"/>
      <c r="CK17" s="10"/>
      <c r="CL17" s="10"/>
      <c r="CM17" s="10"/>
      <c r="CN17" s="24"/>
      <c r="CO17" s="20"/>
      <c r="CP17" s="20"/>
      <c r="CQ17" s="20"/>
      <c r="CR17" s="20"/>
      <c r="CS17" s="20"/>
      <c r="CT17" s="10"/>
      <c r="CU17" s="21"/>
    </row>
    <row r="18" spans="1:99" ht="12.75" customHeight="1" x14ac:dyDescent="0.2">
      <c r="A18" s="625"/>
      <c r="B18" s="625"/>
      <c r="C18" s="625"/>
      <c r="D18" s="8"/>
      <c r="E18" s="1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1"/>
      <c r="AP18" s="12">
        <v>3</v>
      </c>
      <c r="AQ18" s="19"/>
      <c r="AR18" s="20"/>
      <c r="AS18" s="20"/>
      <c r="AT18" s="20"/>
      <c r="AU18" s="20"/>
      <c r="AV18" s="10"/>
      <c r="AW18" s="10"/>
      <c r="AX18" s="21"/>
      <c r="AY18" s="25"/>
      <c r="AZ18" s="26"/>
      <c r="BA18" s="26"/>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24"/>
      <c r="CO18" s="20"/>
      <c r="CP18" s="20"/>
      <c r="CQ18" s="20"/>
      <c r="CR18" s="20"/>
      <c r="CS18" s="20"/>
      <c r="CT18" s="10"/>
      <c r="CU18" s="21"/>
    </row>
    <row r="19" spans="1:99" ht="12.75" customHeight="1" x14ac:dyDescent="0.2">
      <c r="A19" s="625"/>
      <c r="B19" s="625"/>
      <c r="C19" s="625"/>
      <c r="D19" s="18"/>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1"/>
      <c r="AP19" s="12">
        <v>4</v>
      </c>
      <c r="AQ19" s="19"/>
      <c r="AR19" s="20"/>
      <c r="AS19" s="20"/>
      <c r="AT19" s="20"/>
      <c r="AU19" s="20"/>
      <c r="AV19" s="10"/>
      <c r="AW19" s="10"/>
      <c r="AX19" s="21"/>
      <c r="AY19" s="25"/>
      <c r="AZ19" s="26"/>
      <c r="BA19" s="26"/>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c r="CI19" s="10"/>
      <c r="CJ19" s="10"/>
      <c r="CK19" s="10"/>
      <c r="CL19" s="10"/>
      <c r="CM19" s="10"/>
      <c r="CN19" s="24"/>
      <c r="CO19" s="20"/>
      <c r="CP19" s="20"/>
      <c r="CQ19" s="20"/>
      <c r="CR19" s="20"/>
      <c r="CS19" s="20"/>
      <c r="CT19" s="10"/>
      <c r="CU19" s="21"/>
    </row>
    <row r="20" spans="1:99" ht="12.75" customHeight="1" x14ac:dyDescent="0.2">
      <c r="A20" s="626"/>
      <c r="B20" s="626"/>
      <c r="C20" s="626"/>
      <c r="D20" s="8"/>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50"/>
      <c r="AO20" s="28"/>
      <c r="AP20" s="12">
        <v>5</v>
      </c>
      <c r="AQ20" s="29"/>
      <c r="AR20" s="30"/>
      <c r="AS20" s="30"/>
      <c r="AT20" s="30"/>
      <c r="AU20" s="30"/>
      <c r="AV20" s="50"/>
      <c r="AW20" s="50"/>
      <c r="AX20" s="31"/>
      <c r="AY20" s="25"/>
      <c r="AZ20" s="26"/>
      <c r="BA20" s="26"/>
      <c r="BB20" s="10"/>
      <c r="BC20" s="10"/>
      <c r="BD20" s="10"/>
      <c r="BE20" s="10"/>
      <c r="BF20" s="10"/>
      <c r="BG20" s="10"/>
      <c r="BH20" s="10"/>
      <c r="BI20" s="10"/>
      <c r="BJ20" s="10"/>
      <c r="BK20" s="10"/>
      <c r="BL20" s="10"/>
      <c r="BM20" s="10"/>
      <c r="BN20" s="10"/>
      <c r="BO20" s="10"/>
      <c r="BP20" s="10"/>
      <c r="BQ20" s="10"/>
      <c r="BR20" s="10"/>
      <c r="BS20" s="10"/>
      <c r="BT20" s="10"/>
      <c r="BU20" s="10"/>
      <c r="BV20" s="10"/>
      <c r="BW20" s="10"/>
      <c r="BX20" s="10"/>
      <c r="BY20" s="10"/>
      <c r="BZ20" s="10"/>
      <c r="CA20" s="10"/>
      <c r="CB20" s="10"/>
      <c r="CC20" s="10"/>
      <c r="CD20" s="10"/>
      <c r="CE20" s="10"/>
      <c r="CF20" s="10"/>
      <c r="CG20" s="10"/>
      <c r="CH20" s="10"/>
      <c r="CI20" s="10"/>
      <c r="CJ20" s="10"/>
      <c r="CK20" s="10"/>
      <c r="CL20" s="10"/>
      <c r="CM20" s="10"/>
      <c r="CN20" s="24"/>
      <c r="CO20" s="20"/>
      <c r="CP20" s="20"/>
      <c r="CQ20" s="20"/>
      <c r="CR20" s="20"/>
      <c r="CS20" s="20"/>
      <c r="CT20" s="10"/>
      <c r="CU20" s="21"/>
    </row>
    <row r="21" spans="1:99" ht="12.75" customHeight="1" x14ac:dyDescent="0.2">
      <c r="A21" s="642" t="s">
        <v>237</v>
      </c>
      <c r="B21" s="642"/>
      <c r="C21" s="625"/>
      <c r="D21" s="32"/>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4"/>
      <c r="AP21" s="35">
        <v>1</v>
      </c>
      <c r="AQ21" s="36"/>
      <c r="AR21" s="37"/>
      <c r="AS21" s="37"/>
      <c r="AT21" s="37"/>
      <c r="AU21" s="37"/>
      <c r="AV21" s="33"/>
      <c r="AW21" s="33"/>
      <c r="AX21" s="38"/>
      <c r="AY21" s="25"/>
      <c r="AZ21" s="26"/>
      <c r="BA21" s="26"/>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0"/>
      <c r="CG21" s="10"/>
      <c r="CH21" s="10"/>
      <c r="CI21" s="10"/>
      <c r="CJ21" s="10"/>
      <c r="CK21" s="10"/>
      <c r="CL21" s="10"/>
      <c r="CM21" s="10"/>
      <c r="CN21" s="24"/>
      <c r="CO21" s="20"/>
      <c r="CP21" s="20"/>
      <c r="CQ21" s="20"/>
      <c r="CR21" s="20"/>
      <c r="CS21" s="20"/>
      <c r="CT21" s="10"/>
      <c r="CU21" s="21"/>
    </row>
    <row r="22" spans="1:99" ht="12.75" customHeight="1" x14ac:dyDescent="0.2">
      <c r="A22" s="625"/>
      <c r="B22" s="625"/>
      <c r="C22" s="625"/>
      <c r="D22" s="18"/>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2">
        <v>2</v>
      </c>
      <c r="AQ22" s="19"/>
      <c r="AR22" s="20"/>
      <c r="AS22" s="20"/>
      <c r="AT22" s="20"/>
      <c r="AU22" s="20"/>
      <c r="AV22" s="10"/>
      <c r="AW22" s="10"/>
      <c r="AX22" s="21"/>
      <c r="AY22" s="25"/>
      <c r="AZ22" s="26"/>
      <c r="BA22" s="26"/>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c r="CG22" s="10"/>
      <c r="CH22" s="10"/>
      <c r="CI22" s="10"/>
      <c r="CJ22" s="10"/>
      <c r="CK22" s="10"/>
      <c r="CL22" s="10"/>
      <c r="CM22" s="10"/>
      <c r="CN22" s="24"/>
      <c r="CO22" s="20"/>
      <c r="CP22" s="20"/>
      <c r="CQ22" s="20"/>
      <c r="CR22" s="20"/>
      <c r="CS22" s="20"/>
      <c r="CT22" s="10"/>
      <c r="CU22" s="21"/>
    </row>
    <row r="23" spans="1:99" ht="12.75" customHeight="1" x14ac:dyDescent="0.2">
      <c r="A23" s="625"/>
      <c r="B23" s="625"/>
      <c r="C23" s="625"/>
      <c r="D23" s="8"/>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2">
        <v>3</v>
      </c>
      <c r="AQ23" s="19"/>
      <c r="AR23" s="20"/>
      <c r="AS23" s="20"/>
      <c r="AT23" s="20"/>
      <c r="AU23" s="20"/>
      <c r="AV23" s="10"/>
      <c r="AW23" s="10"/>
      <c r="AX23" s="21"/>
      <c r="AY23" s="25"/>
      <c r="AZ23" s="26"/>
      <c r="BA23" s="26"/>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c r="CG23" s="10"/>
      <c r="CH23" s="10"/>
      <c r="CI23" s="10"/>
      <c r="CJ23" s="10"/>
      <c r="CK23" s="10"/>
      <c r="CL23" s="10"/>
      <c r="CM23" s="10"/>
      <c r="CN23" s="24"/>
      <c r="CO23" s="20"/>
      <c r="CP23" s="20"/>
      <c r="CQ23" s="20"/>
      <c r="CR23" s="20"/>
      <c r="CS23" s="20"/>
      <c r="CT23" s="10"/>
      <c r="CU23" s="21"/>
    </row>
    <row r="24" spans="1:99" ht="12.75" customHeight="1" x14ac:dyDescent="0.2">
      <c r="A24" s="625"/>
      <c r="B24" s="625"/>
      <c r="C24" s="625"/>
      <c r="D24" s="8"/>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2">
        <v>4</v>
      </c>
      <c r="AQ24" s="19"/>
      <c r="AR24" s="20"/>
      <c r="AS24" s="20"/>
      <c r="AT24" s="20"/>
      <c r="AU24" s="20"/>
      <c r="AV24" s="10"/>
      <c r="AW24" s="10"/>
      <c r="AX24" s="21"/>
      <c r="AY24" s="25"/>
      <c r="AZ24" s="26"/>
      <c r="BA24" s="26"/>
      <c r="BB24" s="10"/>
      <c r="BC24" s="10"/>
      <c r="BD24" s="10"/>
      <c r="BE24" s="10"/>
      <c r="BF24" s="10"/>
      <c r="BG24" s="10"/>
      <c r="BH24" s="10"/>
      <c r="BI24" s="10"/>
      <c r="BJ24" s="10"/>
      <c r="BK24" s="10"/>
      <c r="BL24" s="10"/>
      <c r="BM24" s="10"/>
      <c r="BN24" s="10"/>
      <c r="BO24" s="10"/>
      <c r="BP24" s="10"/>
      <c r="BQ24" s="10"/>
      <c r="BR24" s="10"/>
      <c r="BS24" s="10"/>
      <c r="BT24" s="10"/>
      <c r="BU24" s="10"/>
      <c r="BV24" s="10"/>
      <c r="BW24" s="10"/>
      <c r="BX24" s="10"/>
      <c r="BY24" s="10"/>
      <c r="BZ24" s="10"/>
      <c r="CA24" s="10"/>
      <c r="CB24" s="10"/>
      <c r="CC24" s="10"/>
      <c r="CD24" s="10"/>
      <c r="CE24" s="10"/>
      <c r="CF24" s="10"/>
      <c r="CG24" s="10"/>
      <c r="CH24" s="10"/>
      <c r="CI24" s="10"/>
      <c r="CJ24" s="10"/>
      <c r="CK24" s="10"/>
      <c r="CL24" s="10"/>
      <c r="CM24" s="10"/>
      <c r="CN24" s="24"/>
      <c r="CO24" s="20"/>
      <c r="CP24" s="20"/>
      <c r="CQ24" s="20"/>
      <c r="CR24" s="20"/>
      <c r="CS24" s="20"/>
      <c r="CT24" s="10"/>
      <c r="CU24" s="21"/>
    </row>
    <row r="25" spans="1:99" ht="12.75" customHeight="1" x14ac:dyDescent="0.2">
      <c r="A25" s="625"/>
      <c r="B25" s="625"/>
      <c r="C25" s="625"/>
      <c r="D25" s="41"/>
      <c r="E25" s="50"/>
      <c r="F25" s="50"/>
      <c r="G25" s="50"/>
      <c r="H25" s="50"/>
      <c r="I25" s="50"/>
      <c r="J25" s="50"/>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48">
        <v>5</v>
      </c>
      <c r="AQ25" s="29"/>
      <c r="AR25" s="30"/>
      <c r="AS25" s="30"/>
      <c r="AT25" s="30"/>
      <c r="AU25" s="30"/>
      <c r="AV25" s="50"/>
      <c r="AW25" s="50"/>
      <c r="AX25" s="31"/>
      <c r="AY25" s="25"/>
      <c r="AZ25" s="26"/>
      <c r="BA25" s="26"/>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c r="CA25" s="10"/>
      <c r="CB25" s="10"/>
      <c r="CC25" s="10"/>
      <c r="CD25" s="10"/>
      <c r="CE25" s="10"/>
      <c r="CF25" s="10"/>
      <c r="CG25" s="10"/>
      <c r="CH25" s="10"/>
      <c r="CI25" s="10"/>
      <c r="CJ25" s="10"/>
      <c r="CK25" s="10"/>
      <c r="CL25" s="10"/>
      <c r="CM25" s="10"/>
      <c r="CN25" s="24"/>
      <c r="CO25" s="20"/>
      <c r="CP25" s="20"/>
      <c r="CQ25" s="20"/>
      <c r="CR25" s="20"/>
      <c r="CS25" s="20"/>
      <c r="CT25" s="10"/>
      <c r="CU25" s="21"/>
    </row>
    <row r="26" spans="1:99" ht="12.75" customHeight="1" x14ac:dyDescent="0.2">
      <c r="A26" s="625"/>
      <c r="B26" s="625"/>
      <c r="C26" s="625"/>
      <c r="D26" s="8"/>
      <c r="E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2">
        <v>1</v>
      </c>
      <c r="AQ26" s="19"/>
      <c r="AR26" s="20"/>
      <c r="AS26" s="20"/>
      <c r="AT26" s="20"/>
      <c r="AU26" s="20"/>
      <c r="AV26" s="10"/>
      <c r="AW26" s="10"/>
      <c r="AX26" s="21"/>
      <c r="AY26" s="25"/>
      <c r="AZ26" s="26"/>
      <c r="BA26" s="26"/>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c r="CD26" s="10"/>
      <c r="CE26" s="10"/>
      <c r="CF26" s="10"/>
      <c r="CG26" s="10"/>
      <c r="CH26" s="10"/>
      <c r="CI26" s="10"/>
      <c r="CJ26" s="10"/>
      <c r="CK26" s="10"/>
      <c r="CL26" s="10"/>
      <c r="CM26" s="10"/>
      <c r="CN26" s="24"/>
      <c r="CO26" s="20"/>
      <c r="CP26" s="20"/>
      <c r="CQ26" s="20"/>
      <c r="CR26" s="20"/>
      <c r="CS26" s="20"/>
      <c r="CT26" s="10"/>
      <c r="CU26" s="21"/>
    </row>
    <row r="27" spans="1:99" ht="12.75" customHeight="1" x14ac:dyDescent="0.2">
      <c r="A27" s="625"/>
      <c r="B27" s="625"/>
      <c r="C27" s="625"/>
      <c r="D27" s="8"/>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2">
        <v>2</v>
      </c>
      <c r="AQ27" s="19"/>
      <c r="AR27" s="20"/>
      <c r="AS27" s="20"/>
      <c r="AT27" s="20"/>
      <c r="AU27" s="20"/>
      <c r="AV27" s="10"/>
      <c r="AW27" s="10"/>
      <c r="AX27" s="21"/>
      <c r="AY27" s="25"/>
      <c r="AZ27" s="26"/>
      <c r="BA27" s="26"/>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c r="CA27" s="10"/>
      <c r="CB27" s="10"/>
      <c r="CC27" s="10"/>
      <c r="CD27" s="10"/>
      <c r="CE27" s="10"/>
      <c r="CF27" s="10"/>
      <c r="CG27" s="10"/>
      <c r="CH27" s="10"/>
      <c r="CI27" s="10"/>
      <c r="CJ27" s="10"/>
      <c r="CK27" s="10"/>
      <c r="CL27" s="10"/>
      <c r="CM27" s="10"/>
      <c r="CN27" s="24"/>
      <c r="CO27" s="20"/>
      <c r="CP27" s="20"/>
      <c r="CQ27" s="20"/>
      <c r="CR27" s="20"/>
      <c r="CS27" s="20"/>
      <c r="CT27" s="10"/>
      <c r="CU27" s="21"/>
    </row>
    <row r="28" spans="1:99" ht="12.75" customHeight="1" x14ac:dyDescent="0.2">
      <c r="A28" s="625"/>
      <c r="B28" s="625"/>
      <c r="C28" s="625"/>
      <c r="D28" s="8"/>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2">
        <v>3</v>
      </c>
      <c r="AQ28" s="19"/>
      <c r="AR28" s="20"/>
      <c r="AS28" s="20"/>
      <c r="AT28" s="20"/>
      <c r="AU28" s="20"/>
      <c r="AV28" s="10"/>
      <c r="AW28" s="10"/>
      <c r="AX28" s="21"/>
      <c r="AY28" s="25"/>
      <c r="AZ28" s="26"/>
      <c r="BA28" s="26"/>
      <c r="BB28" s="27"/>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c r="CA28" s="10"/>
      <c r="CB28" s="10"/>
      <c r="CC28" s="10"/>
      <c r="CD28" s="10"/>
      <c r="CE28" s="10"/>
      <c r="CF28" s="10"/>
      <c r="CG28" s="10"/>
      <c r="CH28" s="10"/>
      <c r="CI28" s="10"/>
      <c r="CJ28" s="10"/>
      <c r="CK28" s="10"/>
      <c r="CL28" s="10"/>
      <c r="CM28" s="10"/>
      <c r="CN28" s="24"/>
      <c r="CO28" s="20"/>
      <c r="CP28" s="20"/>
      <c r="CQ28" s="20"/>
      <c r="CR28" s="20"/>
      <c r="CS28" s="20"/>
      <c r="CT28" s="10"/>
      <c r="CU28" s="21"/>
    </row>
    <row r="29" spans="1:99" ht="12.75" customHeight="1" x14ac:dyDescent="0.2">
      <c r="A29" s="625"/>
      <c r="B29" s="625"/>
      <c r="C29" s="625"/>
      <c r="D29" s="8"/>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2">
        <v>4</v>
      </c>
      <c r="AQ29" s="19"/>
      <c r="AR29" s="20"/>
      <c r="AS29" s="20"/>
      <c r="AT29" s="20"/>
      <c r="AU29" s="20"/>
      <c r="AV29" s="10"/>
      <c r="AW29" s="10"/>
      <c r="AX29" s="21"/>
      <c r="AY29" s="25"/>
      <c r="AZ29" s="26"/>
      <c r="BA29" s="26"/>
      <c r="BB29" s="27"/>
      <c r="BC29" s="10"/>
      <c r="BD29" s="10"/>
      <c r="BE29" s="10"/>
      <c r="BF29" s="10"/>
      <c r="BG29" s="10"/>
      <c r="BH29" s="10"/>
      <c r="BI29" s="10"/>
      <c r="BJ29" s="10"/>
      <c r="BK29" s="10"/>
      <c r="BL29" s="10"/>
      <c r="BM29" s="10"/>
      <c r="BN29" s="10"/>
      <c r="BO29" s="10"/>
      <c r="BP29" s="10"/>
      <c r="BQ29" s="10"/>
      <c r="BR29" s="10"/>
      <c r="BS29" s="10"/>
      <c r="BT29" s="10"/>
      <c r="BU29" s="10"/>
      <c r="BV29" s="10"/>
      <c r="BW29" s="10"/>
      <c r="BX29" s="10"/>
      <c r="BY29" s="10"/>
      <c r="BZ29" s="10"/>
      <c r="CA29" s="10"/>
      <c r="CB29" s="10"/>
      <c r="CC29" s="10"/>
      <c r="CD29" s="10"/>
      <c r="CE29" s="10"/>
      <c r="CF29" s="10"/>
      <c r="CG29" s="10"/>
      <c r="CH29" s="10"/>
      <c r="CI29" s="10"/>
      <c r="CJ29" s="10"/>
      <c r="CK29" s="10"/>
      <c r="CL29" s="10"/>
      <c r="CM29" s="10"/>
      <c r="CN29" s="24"/>
      <c r="CO29" s="20"/>
      <c r="CP29" s="20"/>
      <c r="CQ29" s="20"/>
      <c r="CR29" s="20"/>
      <c r="CS29" s="20"/>
      <c r="CT29" s="10"/>
      <c r="CU29" s="21"/>
    </row>
    <row r="30" spans="1:99" ht="12.75" customHeight="1" x14ac:dyDescent="0.2">
      <c r="A30" s="625"/>
      <c r="B30" s="625"/>
      <c r="C30" s="625"/>
      <c r="D30" s="41"/>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48">
        <v>5</v>
      </c>
      <c r="AQ30" s="29"/>
      <c r="AR30" s="30"/>
      <c r="AS30" s="30"/>
      <c r="AT30" s="30"/>
      <c r="AU30" s="30"/>
      <c r="AV30" s="50"/>
      <c r="AW30" s="50"/>
      <c r="AX30" s="31"/>
      <c r="AY30" s="25"/>
      <c r="AZ30" s="26"/>
      <c r="BA30" s="26"/>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c r="CG30" s="10"/>
      <c r="CH30" s="10"/>
      <c r="CI30" s="10"/>
      <c r="CJ30" s="10"/>
      <c r="CK30" s="10"/>
      <c r="CL30" s="10"/>
      <c r="CM30" s="10"/>
      <c r="CN30" s="24"/>
      <c r="CO30" s="20"/>
      <c r="CP30" s="20"/>
      <c r="CQ30" s="20"/>
      <c r="CR30" s="20"/>
      <c r="CS30" s="20"/>
      <c r="CT30" s="10"/>
      <c r="CU30" s="21"/>
    </row>
    <row r="31" spans="1:99" ht="12.75" customHeight="1" x14ac:dyDescent="0.2">
      <c r="A31" s="625"/>
      <c r="B31" s="625"/>
      <c r="C31" s="625"/>
      <c r="D31" s="8"/>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2">
        <v>1</v>
      </c>
      <c r="AQ31" s="19"/>
      <c r="AR31" s="20"/>
      <c r="AS31" s="20"/>
      <c r="AT31" s="20"/>
      <c r="AU31" s="20"/>
      <c r="AV31" s="10"/>
      <c r="AW31" s="10"/>
      <c r="AX31" s="21"/>
      <c r="AY31" s="23"/>
      <c r="AZ31" s="39"/>
      <c r="BA31" s="26"/>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c r="CA31" s="40"/>
      <c r="CB31" s="40"/>
      <c r="CC31" s="40"/>
      <c r="CD31" s="40"/>
      <c r="CE31" s="40"/>
      <c r="CF31" s="40"/>
      <c r="CG31" s="40"/>
      <c r="CH31" s="40"/>
      <c r="CI31" s="40"/>
      <c r="CJ31" s="40"/>
      <c r="CK31" s="40"/>
      <c r="CL31" s="40"/>
      <c r="CM31" s="40"/>
      <c r="CN31" s="24"/>
      <c r="CO31" s="20"/>
      <c r="CP31" s="20"/>
      <c r="CQ31" s="20"/>
      <c r="CR31" s="20"/>
      <c r="CS31" s="20"/>
      <c r="CT31" s="10"/>
      <c r="CU31" s="21"/>
    </row>
    <row r="32" spans="1:99" ht="12.75" customHeight="1" x14ac:dyDescent="0.2">
      <c r="A32" s="625"/>
      <c r="B32" s="625"/>
      <c r="C32" s="625"/>
      <c r="D32" s="8"/>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2">
        <v>2</v>
      </c>
      <c r="AQ32" s="19"/>
      <c r="AR32" s="20"/>
      <c r="AS32" s="20"/>
      <c r="AT32" s="20"/>
      <c r="AU32" s="20"/>
      <c r="AV32" s="10"/>
      <c r="AW32" s="10"/>
      <c r="AX32" s="21"/>
      <c r="AY32" s="25"/>
      <c r="AZ32" s="26"/>
      <c r="BA32" s="26"/>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c r="CA32" s="40"/>
      <c r="CB32" s="40"/>
      <c r="CC32" s="40"/>
      <c r="CD32" s="40"/>
      <c r="CE32" s="40"/>
      <c r="CF32" s="40"/>
      <c r="CG32" s="40"/>
      <c r="CH32" s="40"/>
      <c r="CI32" s="40"/>
      <c r="CJ32" s="40"/>
      <c r="CK32" s="40"/>
      <c r="CL32" s="40"/>
      <c r="CM32" s="40"/>
      <c r="CN32" s="24"/>
      <c r="CO32" s="20"/>
      <c r="CP32" s="20"/>
      <c r="CQ32" s="20"/>
      <c r="CR32" s="20"/>
      <c r="CS32" s="20"/>
      <c r="CT32" s="10"/>
      <c r="CU32" s="21"/>
    </row>
    <row r="33" spans="1:99" ht="12.75" customHeight="1" x14ac:dyDescent="0.2">
      <c r="A33" s="625"/>
      <c r="B33" s="625"/>
      <c r="C33" s="625"/>
      <c r="D33" s="8"/>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2">
        <v>3</v>
      </c>
      <c r="AQ33" s="19"/>
      <c r="AR33" s="20"/>
      <c r="AS33" s="20"/>
      <c r="AT33" s="20"/>
      <c r="AU33" s="20"/>
      <c r="AV33" s="10"/>
      <c r="AW33" s="10"/>
      <c r="AX33" s="21"/>
      <c r="AY33" s="25"/>
      <c r="AZ33" s="26"/>
      <c r="BA33" s="26"/>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c r="CA33" s="40"/>
      <c r="CB33" s="40"/>
      <c r="CC33" s="40"/>
      <c r="CD33" s="40"/>
      <c r="CE33" s="40"/>
      <c r="CF33" s="40"/>
      <c r="CG33" s="40"/>
      <c r="CH33" s="40"/>
      <c r="CI33" s="40"/>
      <c r="CJ33" s="40"/>
      <c r="CK33" s="40"/>
      <c r="CL33" s="40"/>
      <c r="CM33" s="40"/>
      <c r="CN33" s="24"/>
      <c r="CO33" s="20"/>
      <c r="CP33" s="20"/>
      <c r="CQ33" s="20"/>
      <c r="CR33" s="20"/>
      <c r="CS33" s="20"/>
      <c r="CT33" s="10"/>
      <c r="CU33" s="21"/>
    </row>
    <row r="34" spans="1:99" ht="12.75" customHeight="1" x14ac:dyDescent="0.2">
      <c r="A34" s="625"/>
      <c r="B34" s="625"/>
      <c r="C34" s="625"/>
      <c r="D34" s="18"/>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2">
        <v>4</v>
      </c>
      <c r="AQ34" s="19"/>
      <c r="AR34" s="20"/>
      <c r="AS34" s="20"/>
      <c r="AT34" s="20"/>
      <c r="AU34" s="20"/>
      <c r="AV34" s="10"/>
      <c r="AW34" s="10"/>
      <c r="AX34" s="21"/>
      <c r="AY34" s="25"/>
      <c r="AZ34" s="26"/>
      <c r="BA34" s="26"/>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c r="CB34" s="40"/>
      <c r="CC34" s="40"/>
      <c r="CD34" s="40"/>
      <c r="CE34" s="40"/>
      <c r="CF34" s="40"/>
      <c r="CG34" s="40"/>
      <c r="CH34" s="40"/>
      <c r="CI34" s="40"/>
      <c r="CJ34" s="40"/>
      <c r="CK34" s="40"/>
      <c r="CL34" s="40"/>
      <c r="CM34" s="40"/>
      <c r="CN34" s="24"/>
      <c r="CO34" s="20"/>
      <c r="CP34" s="20"/>
      <c r="CQ34" s="20"/>
      <c r="CR34" s="20"/>
      <c r="CS34" s="20"/>
      <c r="CT34" s="10"/>
      <c r="CU34" s="21"/>
    </row>
    <row r="35" spans="1:99" ht="12.75" customHeight="1" x14ac:dyDescent="0.2">
      <c r="A35" s="625"/>
      <c r="B35" s="625"/>
      <c r="C35" s="625"/>
      <c r="D35" s="41"/>
      <c r="E35" s="50"/>
      <c r="F35" s="50"/>
      <c r="G35" s="50"/>
      <c r="H35" s="50"/>
      <c r="I35" s="50"/>
      <c r="J35" s="50"/>
      <c r="K35" s="50"/>
      <c r="L35" s="50"/>
      <c r="M35" s="50"/>
      <c r="N35" s="50"/>
      <c r="O35" s="50"/>
      <c r="P35" s="50"/>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48">
        <v>5</v>
      </c>
      <c r="AQ35" s="29"/>
      <c r="AR35" s="30"/>
      <c r="AS35" s="30"/>
      <c r="AT35" s="30"/>
      <c r="AU35" s="30"/>
      <c r="AV35" s="50"/>
      <c r="AW35" s="50"/>
      <c r="AX35" s="31"/>
      <c r="AY35" s="25"/>
      <c r="AZ35" s="26"/>
      <c r="BA35" s="26"/>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c r="CB35" s="40"/>
      <c r="CC35" s="40"/>
      <c r="CD35" s="40"/>
      <c r="CE35" s="40"/>
      <c r="CF35" s="40"/>
      <c r="CG35" s="40"/>
      <c r="CH35" s="40"/>
      <c r="CI35" s="40"/>
      <c r="CJ35" s="40"/>
      <c r="CK35" s="40"/>
      <c r="CL35" s="40"/>
      <c r="CM35" s="40"/>
      <c r="CN35" s="24"/>
      <c r="CO35" s="20"/>
      <c r="CP35" s="20"/>
      <c r="CQ35" s="20"/>
      <c r="CR35" s="20"/>
      <c r="CS35" s="20"/>
      <c r="CT35" s="10"/>
      <c r="CU35" s="21"/>
    </row>
    <row r="36" spans="1:99" ht="12.75" customHeight="1" x14ac:dyDescent="0.2">
      <c r="A36" s="642" t="s">
        <v>238</v>
      </c>
      <c r="B36" s="642"/>
      <c r="C36" s="625"/>
      <c r="D36" s="32"/>
      <c r="E36" s="33"/>
      <c r="F36" s="33"/>
      <c r="G36" s="33"/>
      <c r="H36" s="33"/>
      <c r="I36" s="33"/>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3"/>
      <c r="AI36" s="33"/>
      <c r="AJ36" s="33"/>
      <c r="AK36" s="33"/>
      <c r="AL36" s="33"/>
      <c r="AM36" s="33"/>
      <c r="AN36" s="33"/>
      <c r="AO36" s="34"/>
      <c r="AP36" s="35">
        <v>1</v>
      </c>
      <c r="AQ36" s="36"/>
      <c r="AR36" s="37"/>
      <c r="AS36" s="37"/>
      <c r="AT36" s="37"/>
      <c r="AU36" s="37"/>
      <c r="AV36" s="33"/>
      <c r="AW36" s="33"/>
      <c r="AX36" s="38"/>
      <c r="AY36" s="25"/>
      <c r="AZ36" s="26"/>
      <c r="BA36" s="26"/>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c r="CB36" s="40"/>
      <c r="CC36" s="40"/>
      <c r="CD36" s="40"/>
      <c r="CE36" s="40"/>
      <c r="CF36" s="40"/>
      <c r="CG36" s="40"/>
      <c r="CH36" s="40"/>
      <c r="CI36" s="40"/>
      <c r="CJ36" s="40"/>
      <c r="CK36" s="40"/>
      <c r="CL36" s="40"/>
      <c r="CM36" s="40"/>
      <c r="CN36" s="24"/>
      <c r="CO36" s="20"/>
      <c r="CP36" s="20"/>
      <c r="CQ36" s="20"/>
      <c r="CR36" s="20"/>
      <c r="CS36" s="20"/>
      <c r="CT36" s="10"/>
      <c r="CU36" s="21"/>
    </row>
    <row r="37" spans="1:99" ht="12.75" customHeight="1" x14ac:dyDescent="0.2">
      <c r="A37" s="625"/>
      <c r="B37" s="625"/>
      <c r="C37" s="625"/>
      <c r="D37" s="18"/>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2">
        <v>2</v>
      </c>
      <c r="AQ37" s="19"/>
      <c r="AR37" s="20"/>
      <c r="AS37" s="20"/>
      <c r="AT37" s="20"/>
      <c r="AU37" s="20"/>
      <c r="AV37" s="10"/>
      <c r="AW37" s="10"/>
      <c r="AX37" s="21"/>
      <c r="AY37" s="25"/>
      <c r="AZ37" s="26"/>
      <c r="BA37" s="26"/>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c r="CA37" s="40"/>
      <c r="CB37" s="40"/>
      <c r="CC37" s="40"/>
      <c r="CD37" s="40"/>
      <c r="CE37" s="40"/>
      <c r="CF37" s="40"/>
      <c r="CG37" s="40"/>
      <c r="CH37" s="40"/>
      <c r="CI37" s="40"/>
      <c r="CJ37" s="40"/>
      <c r="CK37" s="40"/>
      <c r="CL37" s="40"/>
      <c r="CM37" s="40"/>
      <c r="CN37" s="24"/>
      <c r="CO37" s="20"/>
      <c r="CP37" s="20"/>
      <c r="CQ37" s="20"/>
      <c r="CR37" s="20"/>
      <c r="CS37" s="20"/>
      <c r="CT37" s="10"/>
      <c r="CU37" s="21"/>
    </row>
    <row r="38" spans="1:99" ht="12.75" customHeight="1" x14ac:dyDescent="0.2">
      <c r="A38" s="625"/>
      <c r="B38" s="625"/>
      <c r="C38" s="625"/>
      <c r="D38" s="8"/>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2">
        <v>3</v>
      </c>
      <c r="AQ38" s="19"/>
      <c r="AR38" s="20"/>
      <c r="AS38" s="20"/>
      <c r="AT38" s="20"/>
      <c r="AU38" s="20"/>
      <c r="AV38" s="10"/>
      <c r="AW38" s="10"/>
      <c r="AX38" s="21"/>
      <c r="AY38" s="25"/>
      <c r="AZ38" s="26"/>
      <c r="BA38" s="26"/>
      <c r="BB38" s="40"/>
      <c r="BC38" s="40"/>
      <c r="BD38" s="40"/>
      <c r="BE38" s="40"/>
      <c r="BF38" s="40"/>
      <c r="BG38" s="40"/>
      <c r="BH38" s="40"/>
      <c r="BI38" s="40"/>
      <c r="BJ38" s="40"/>
      <c r="BK38" s="40"/>
      <c r="BL38" s="40"/>
      <c r="BM38" s="40"/>
      <c r="BN38" s="40"/>
      <c r="BO38" s="40"/>
      <c r="BP38" s="40"/>
      <c r="BQ38" s="40"/>
      <c r="BR38" s="40"/>
      <c r="BS38" s="40"/>
      <c r="BT38" s="40"/>
      <c r="BU38" s="40"/>
      <c r="BV38" s="40"/>
      <c r="BW38" s="40"/>
      <c r="BX38" s="40"/>
      <c r="BY38" s="40"/>
      <c r="BZ38" s="40"/>
      <c r="CA38" s="40"/>
      <c r="CB38" s="40"/>
      <c r="CC38" s="40"/>
      <c r="CD38" s="40"/>
      <c r="CE38" s="40"/>
      <c r="CF38" s="40"/>
      <c r="CG38" s="40"/>
      <c r="CH38" s="40"/>
      <c r="CI38" s="40"/>
      <c r="CJ38" s="40"/>
      <c r="CK38" s="40"/>
      <c r="CL38" s="40"/>
      <c r="CM38" s="40"/>
      <c r="CN38" s="24"/>
      <c r="CO38" s="20"/>
      <c r="CP38" s="20"/>
      <c r="CQ38" s="20"/>
      <c r="CR38" s="20"/>
      <c r="CS38" s="20"/>
      <c r="CT38" s="10"/>
      <c r="CU38" s="21"/>
    </row>
    <row r="39" spans="1:99" ht="12.75" customHeight="1" x14ac:dyDescent="0.2">
      <c r="A39" s="625"/>
      <c r="B39" s="625"/>
      <c r="C39" s="625"/>
      <c r="D39" s="8"/>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2">
        <v>4</v>
      </c>
      <c r="AQ39" s="19"/>
      <c r="AR39" s="20"/>
      <c r="AS39" s="20"/>
      <c r="AT39" s="20"/>
      <c r="AU39" s="20"/>
      <c r="AV39" s="10"/>
      <c r="AW39" s="10"/>
      <c r="AX39" s="21"/>
      <c r="AY39" s="25"/>
      <c r="AZ39" s="26"/>
      <c r="BA39" s="26"/>
      <c r="BB39" s="40"/>
      <c r="BC39" s="40"/>
      <c r="BD39" s="40"/>
      <c r="BE39" s="40"/>
      <c r="BF39" s="40"/>
      <c r="BG39" s="40"/>
      <c r="BH39" s="40"/>
      <c r="BI39" s="40"/>
      <c r="BJ39" s="40"/>
      <c r="BK39" s="40"/>
      <c r="BL39" s="40"/>
      <c r="BM39" s="40"/>
      <c r="BN39" s="40"/>
      <c r="BO39" s="40"/>
      <c r="BP39" s="40"/>
      <c r="BQ39" s="40"/>
      <c r="BR39" s="40"/>
      <c r="BS39" s="40"/>
      <c r="BT39" s="40"/>
      <c r="BU39" s="40"/>
      <c r="BV39" s="40"/>
      <c r="BW39" s="40"/>
      <c r="BX39" s="40"/>
      <c r="BY39" s="40"/>
      <c r="BZ39" s="40"/>
      <c r="CA39" s="40"/>
      <c r="CB39" s="40"/>
      <c r="CC39" s="40"/>
      <c r="CD39" s="40"/>
      <c r="CE39" s="40"/>
      <c r="CF39" s="40"/>
      <c r="CG39" s="40"/>
      <c r="CH39" s="40"/>
      <c r="CI39" s="40"/>
      <c r="CJ39" s="40"/>
      <c r="CK39" s="40"/>
      <c r="CL39" s="40"/>
      <c r="CM39" s="40"/>
      <c r="CN39" s="24"/>
      <c r="CO39" s="20"/>
      <c r="CP39" s="20"/>
      <c r="CQ39" s="20"/>
      <c r="CR39" s="20"/>
      <c r="CS39" s="20"/>
      <c r="CT39" s="10"/>
      <c r="CU39" s="21"/>
    </row>
    <row r="40" spans="1:99" ht="12.75" customHeight="1" x14ac:dyDescent="0.2">
      <c r="A40" s="625"/>
      <c r="B40" s="625"/>
      <c r="C40" s="625"/>
      <c r="D40" s="41"/>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48">
        <v>5</v>
      </c>
      <c r="AQ40" s="29"/>
      <c r="AR40" s="30"/>
      <c r="AS40" s="30"/>
      <c r="AT40" s="30"/>
      <c r="AU40" s="30"/>
      <c r="AV40" s="50"/>
      <c r="AW40" s="50"/>
      <c r="AX40" s="31"/>
      <c r="AY40" s="25"/>
      <c r="AZ40" s="26"/>
      <c r="BA40" s="26"/>
      <c r="BB40" s="40"/>
      <c r="BC40" s="40"/>
      <c r="BD40" s="40"/>
      <c r="BE40" s="40"/>
      <c r="BF40" s="40"/>
      <c r="BG40" s="40"/>
      <c r="BH40" s="40"/>
      <c r="BI40" s="40"/>
      <c r="BJ40" s="40"/>
      <c r="BK40" s="40"/>
      <c r="BL40" s="40"/>
      <c r="BM40" s="40"/>
      <c r="BN40" s="40"/>
      <c r="BO40" s="40"/>
      <c r="BP40" s="40"/>
      <c r="BQ40" s="40"/>
      <c r="BR40" s="40"/>
      <c r="BS40" s="40"/>
      <c r="BT40" s="40"/>
      <c r="BU40" s="40"/>
      <c r="BV40" s="40"/>
      <c r="BW40" s="40"/>
      <c r="BX40" s="40"/>
      <c r="BY40" s="40"/>
      <c r="BZ40" s="40"/>
      <c r="CA40" s="40"/>
      <c r="CB40" s="40"/>
      <c r="CC40" s="40"/>
      <c r="CD40" s="40"/>
      <c r="CE40" s="40"/>
      <c r="CF40" s="40"/>
      <c r="CG40" s="40"/>
      <c r="CH40" s="40"/>
      <c r="CI40" s="40"/>
      <c r="CJ40" s="40"/>
      <c r="CK40" s="40"/>
      <c r="CL40" s="40"/>
      <c r="CM40" s="40"/>
      <c r="CN40" s="24"/>
      <c r="CO40" s="20"/>
      <c r="CP40" s="20"/>
      <c r="CQ40" s="20"/>
      <c r="CR40" s="20"/>
      <c r="CS40" s="20"/>
      <c r="CT40" s="10"/>
      <c r="CU40" s="21"/>
    </row>
    <row r="41" spans="1:99" ht="12.75" customHeight="1" x14ac:dyDescent="0.2">
      <c r="A41" s="625"/>
      <c r="B41" s="625"/>
      <c r="C41" s="625"/>
      <c r="D41" s="8"/>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2">
        <v>1</v>
      </c>
      <c r="AQ41" s="19"/>
      <c r="AR41" s="20"/>
      <c r="AS41" s="20"/>
      <c r="AT41" s="20"/>
      <c r="AU41" s="20"/>
      <c r="AV41" s="10"/>
      <c r="AW41" s="10"/>
      <c r="AX41" s="21"/>
      <c r="AY41" s="25"/>
      <c r="AZ41" s="26"/>
      <c r="BA41" s="26"/>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c r="CA41" s="40"/>
      <c r="CB41" s="40"/>
      <c r="CC41" s="40"/>
      <c r="CD41" s="40"/>
      <c r="CE41" s="40"/>
      <c r="CF41" s="40"/>
      <c r="CG41" s="40"/>
      <c r="CH41" s="40"/>
      <c r="CI41" s="40"/>
      <c r="CJ41" s="40"/>
      <c r="CK41" s="40"/>
      <c r="CL41" s="40"/>
      <c r="CM41" s="40"/>
      <c r="CN41" s="24"/>
      <c r="CO41" s="20"/>
      <c r="CP41" s="20"/>
      <c r="CQ41" s="20"/>
      <c r="CR41" s="20"/>
      <c r="CS41" s="20"/>
      <c r="CT41" s="10"/>
      <c r="CU41" s="21"/>
    </row>
    <row r="42" spans="1:99" ht="12.75" customHeight="1" x14ac:dyDescent="0.2">
      <c r="A42" s="625"/>
      <c r="B42" s="625"/>
      <c r="C42" s="625"/>
      <c r="D42" s="8"/>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2">
        <v>2</v>
      </c>
      <c r="AQ42" s="19"/>
      <c r="AR42" s="20"/>
      <c r="AS42" s="20"/>
      <c r="AT42" s="20"/>
      <c r="AU42" s="20"/>
      <c r="AV42" s="10"/>
      <c r="AW42" s="10"/>
      <c r="AX42" s="21"/>
      <c r="AY42" s="25"/>
      <c r="AZ42" s="26"/>
      <c r="BA42" s="26"/>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c r="CA42" s="40"/>
      <c r="CB42" s="40"/>
      <c r="CC42" s="40"/>
      <c r="CD42" s="40"/>
      <c r="CE42" s="40"/>
      <c r="CF42" s="40"/>
      <c r="CG42" s="40"/>
      <c r="CH42" s="40"/>
      <c r="CI42" s="40"/>
      <c r="CJ42" s="40"/>
      <c r="CK42" s="40"/>
      <c r="CL42" s="40"/>
      <c r="CM42" s="40"/>
      <c r="CN42" s="24"/>
      <c r="CO42" s="20"/>
      <c r="CP42" s="20"/>
      <c r="CQ42" s="20"/>
      <c r="CR42" s="20"/>
      <c r="CS42" s="20"/>
      <c r="CT42" s="10"/>
      <c r="CU42" s="21"/>
    </row>
    <row r="43" spans="1:99" ht="12.75" customHeight="1" x14ac:dyDescent="0.2">
      <c r="A43" s="625"/>
      <c r="B43" s="625"/>
      <c r="C43" s="625"/>
      <c r="D43" s="8"/>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2">
        <v>3</v>
      </c>
      <c r="AQ43" s="19"/>
      <c r="AR43" s="20"/>
      <c r="AS43" s="20"/>
      <c r="AT43" s="20"/>
      <c r="AU43" s="20"/>
      <c r="AV43" s="10"/>
      <c r="AW43" s="10"/>
      <c r="AX43" s="21"/>
      <c r="AY43" s="25"/>
      <c r="AZ43" s="26"/>
      <c r="BA43" s="26"/>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c r="CA43" s="40"/>
      <c r="CB43" s="40"/>
      <c r="CC43" s="40"/>
      <c r="CD43" s="40"/>
      <c r="CE43" s="40"/>
      <c r="CF43" s="40"/>
      <c r="CG43" s="40"/>
      <c r="CH43" s="40"/>
      <c r="CI43" s="40"/>
      <c r="CJ43" s="40"/>
      <c r="CK43" s="40"/>
      <c r="CL43" s="40"/>
      <c r="CM43" s="40"/>
      <c r="CN43" s="24"/>
      <c r="CO43" s="20"/>
      <c r="CP43" s="20"/>
      <c r="CQ43" s="20"/>
      <c r="CR43" s="20"/>
      <c r="CS43" s="20"/>
      <c r="CT43" s="10"/>
      <c r="CU43" s="21"/>
    </row>
    <row r="44" spans="1:99" ht="12.75" customHeight="1" x14ac:dyDescent="0.2">
      <c r="A44" s="625"/>
      <c r="B44" s="625"/>
      <c r="C44" s="625"/>
      <c r="D44" s="8"/>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2">
        <v>4</v>
      </c>
      <c r="AQ44" s="19"/>
      <c r="AR44" s="20"/>
      <c r="AS44" s="20"/>
      <c r="AT44" s="20"/>
      <c r="AU44" s="20"/>
      <c r="AV44" s="10"/>
      <c r="AW44" s="10"/>
      <c r="AX44" s="21"/>
      <c r="AY44" s="25"/>
      <c r="AZ44" s="26"/>
      <c r="BA44" s="26"/>
      <c r="BB44" s="40"/>
      <c r="BC44" s="40"/>
      <c r="BD44" s="40"/>
      <c r="BE44" s="40"/>
      <c r="BF44" s="40"/>
      <c r="BG44" s="40"/>
      <c r="BH44" s="40"/>
      <c r="BI44" s="40"/>
      <c r="BJ44" s="40"/>
      <c r="BK44" s="40"/>
      <c r="BL44" s="40"/>
      <c r="BM44" s="40"/>
      <c r="BN44" s="40"/>
      <c r="BO44" s="40"/>
      <c r="BP44" s="40"/>
      <c r="BQ44" s="40"/>
      <c r="BR44" s="40"/>
      <c r="BS44" s="40"/>
      <c r="BT44" s="40"/>
      <c r="BU44" s="40"/>
      <c r="BV44" s="40"/>
      <c r="BW44" s="40"/>
      <c r="BX44" s="40"/>
      <c r="BY44" s="40"/>
      <c r="BZ44" s="40"/>
      <c r="CA44" s="40"/>
      <c r="CB44" s="40"/>
      <c r="CC44" s="40"/>
      <c r="CD44" s="40"/>
      <c r="CE44" s="40"/>
      <c r="CF44" s="40"/>
      <c r="CG44" s="40"/>
      <c r="CH44" s="40"/>
      <c r="CI44" s="40"/>
      <c r="CJ44" s="40"/>
      <c r="CK44" s="40"/>
      <c r="CL44" s="40"/>
      <c r="CM44" s="40"/>
      <c r="CN44" s="24"/>
      <c r="CO44" s="20"/>
      <c r="CP44" s="20"/>
      <c r="CQ44" s="20"/>
      <c r="CR44" s="20"/>
      <c r="CS44" s="20"/>
      <c r="CT44" s="10"/>
      <c r="CU44" s="21"/>
    </row>
    <row r="45" spans="1:99" ht="12.75" customHeight="1" x14ac:dyDescent="0.2">
      <c r="A45" s="625"/>
      <c r="B45" s="625"/>
      <c r="C45" s="625"/>
      <c r="D45" s="41"/>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48">
        <v>5</v>
      </c>
      <c r="AQ45" s="29"/>
      <c r="AR45" s="30"/>
      <c r="AS45" s="30"/>
      <c r="AT45" s="30"/>
      <c r="AU45" s="30"/>
      <c r="AV45" s="50"/>
      <c r="AW45" s="50"/>
      <c r="AX45" s="31"/>
      <c r="AY45" s="25"/>
      <c r="AZ45" s="26"/>
      <c r="BA45" s="26"/>
      <c r="BB45" s="40"/>
      <c r="BC45" s="40"/>
      <c r="BD45" s="40"/>
      <c r="BE45" s="40"/>
      <c r="BF45" s="40"/>
      <c r="BG45" s="40"/>
      <c r="BH45" s="40"/>
      <c r="BI45" s="40"/>
      <c r="BJ45" s="40"/>
      <c r="BK45" s="40"/>
      <c r="BL45" s="40"/>
      <c r="BM45" s="40"/>
      <c r="BN45" s="40"/>
      <c r="BO45" s="40"/>
      <c r="BP45" s="40"/>
      <c r="BQ45" s="40"/>
      <c r="BR45" s="40"/>
      <c r="BS45" s="40"/>
      <c r="BT45" s="40"/>
      <c r="BU45" s="40"/>
      <c r="BV45" s="40"/>
      <c r="BW45" s="40"/>
      <c r="BX45" s="40"/>
      <c r="BY45" s="40"/>
      <c r="BZ45" s="40"/>
      <c r="CA45" s="40"/>
      <c r="CB45" s="40"/>
      <c r="CC45" s="40"/>
      <c r="CD45" s="40"/>
      <c r="CE45" s="40"/>
      <c r="CF45" s="40"/>
      <c r="CG45" s="40"/>
      <c r="CH45" s="40"/>
      <c r="CI45" s="40"/>
      <c r="CJ45" s="40"/>
      <c r="CK45" s="40"/>
      <c r="CL45" s="40"/>
      <c r="CM45" s="40"/>
      <c r="CN45" s="24"/>
      <c r="CO45" s="20"/>
      <c r="CP45" s="20"/>
      <c r="CQ45" s="20"/>
      <c r="CR45" s="20"/>
      <c r="CS45" s="20"/>
      <c r="CT45" s="10"/>
      <c r="CU45" s="21"/>
    </row>
    <row r="46" spans="1:99" ht="12.75" customHeight="1" x14ac:dyDescent="0.2">
      <c r="A46" s="625"/>
      <c r="B46" s="625"/>
      <c r="C46" s="625"/>
      <c r="D46" s="8"/>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2">
        <v>1</v>
      </c>
      <c r="AQ46" s="19"/>
      <c r="AR46" s="20"/>
      <c r="AS46" s="20"/>
      <c r="AT46" s="20"/>
      <c r="AU46" s="20"/>
      <c r="AV46" s="10"/>
      <c r="AW46" s="10"/>
      <c r="AX46" s="21"/>
      <c r="AY46" s="7"/>
      <c r="CT46" s="6"/>
      <c r="CU46" s="17"/>
    </row>
    <row r="47" spans="1:99" ht="12.75" customHeight="1" x14ac:dyDescent="0.2">
      <c r="A47" s="625"/>
      <c r="B47" s="625"/>
      <c r="C47" s="625"/>
      <c r="D47" s="8"/>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2">
        <v>2</v>
      </c>
      <c r="AQ47" s="19"/>
      <c r="AR47" s="20"/>
      <c r="AS47" s="20"/>
      <c r="AT47" s="20"/>
      <c r="AU47" s="20"/>
      <c r="AV47" s="10"/>
      <c r="AW47" s="10"/>
      <c r="AX47" s="21"/>
      <c r="AY47" s="8"/>
      <c r="AZ47" s="3" t="s">
        <v>123</v>
      </c>
      <c r="BA47" s="10" t="s">
        <v>239</v>
      </c>
      <c r="BB47" s="10"/>
      <c r="BC47" s="10"/>
      <c r="BD47" s="10"/>
      <c r="BE47" s="10"/>
      <c r="BF47" s="10"/>
      <c r="BG47" s="10"/>
      <c r="BH47" s="10"/>
      <c r="BI47" s="10"/>
      <c r="BJ47" s="10"/>
      <c r="BK47" s="10"/>
      <c r="BL47" s="10"/>
      <c r="BM47" s="10"/>
      <c r="BN47" s="10"/>
      <c r="BO47" s="10"/>
      <c r="BP47" s="10"/>
      <c r="BQ47" s="10"/>
      <c r="BR47" s="10"/>
      <c r="BS47" s="10"/>
      <c r="BT47" s="10"/>
      <c r="BU47" s="10"/>
      <c r="BV47" s="10"/>
      <c r="BW47" s="10"/>
      <c r="BX47" s="10"/>
      <c r="BY47" s="10"/>
      <c r="BZ47" s="10"/>
      <c r="CA47" s="10"/>
      <c r="CB47" s="10"/>
      <c r="CC47" s="10"/>
      <c r="CD47" s="10"/>
      <c r="CE47" s="10"/>
      <c r="CF47" s="10"/>
      <c r="CG47" s="10"/>
      <c r="CH47" s="10"/>
      <c r="CI47" s="10"/>
      <c r="CJ47" s="10"/>
      <c r="CK47" s="10"/>
      <c r="CQ47" s="6"/>
      <c r="CR47" s="6"/>
      <c r="CS47" s="6"/>
      <c r="CT47" s="6"/>
      <c r="CU47" s="17"/>
    </row>
    <row r="48" spans="1:99" ht="12.75" customHeight="1" x14ac:dyDescent="0.2">
      <c r="A48" s="625"/>
      <c r="B48" s="625"/>
      <c r="C48" s="625"/>
      <c r="D48" s="8"/>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2">
        <v>3</v>
      </c>
      <c r="AQ48" s="19"/>
      <c r="AR48" s="20"/>
      <c r="AS48" s="20"/>
      <c r="AT48" s="20"/>
      <c r="AU48" s="20"/>
      <c r="AV48" s="10"/>
      <c r="AW48" s="10"/>
      <c r="AX48" s="21"/>
      <c r="AY48" s="8"/>
      <c r="AZ48" s="3" t="s">
        <v>123</v>
      </c>
      <c r="BA48" s="10" t="s">
        <v>240</v>
      </c>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c r="CD48" s="10"/>
      <c r="CE48" s="10"/>
      <c r="CF48" s="10"/>
      <c r="CG48" s="10"/>
      <c r="CH48" s="10"/>
      <c r="CI48" s="10"/>
      <c r="CJ48" s="10"/>
      <c r="CK48" s="10"/>
      <c r="CQ48" s="6"/>
      <c r="CR48" s="6"/>
      <c r="CS48" s="6"/>
      <c r="CT48" s="6"/>
      <c r="CU48" s="17"/>
    </row>
    <row r="49" spans="1:99" ht="12.75" customHeight="1" x14ac:dyDescent="0.2">
      <c r="A49" s="625"/>
      <c r="B49" s="625"/>
      <c r="C49" s="625"/>
      <c r="D49" s="18"/>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2">
        <v>4</v>
      </c>
      <c r="AQ49" s="19"/>
      <c r="AR49" s="20"/>
      <c r="AS49" s="20"/>
      <c r="AT49" s="20"/>
      <c r="AU49" s="20"/>
      <c r="AV49" s="10"/>
      <c r="AW49" s="10"/>
      <c r="AX49" s="21"/>
      <c r="AY49" s="8"/>
      <c r="AZ49" s="3" t="s">
        <v>123</v>
      </c>
      <c r="BA49" s="10" t="s">
        <v>241</v>
      </c>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c r="CE49" s="10"/>
      <c r="CF49" s="10"/>
      <c r="CG49" s="10"/>
      <c r="CH49" s="10"/>
      <c r="CI49" s="10"/>
      <c r="CJ49" s="10"/>
      <c r="CK49" s="10"/>
      <c r="CQ49" s="6"/>
      <c r="CR49" s="6"/>
      <c r="CS49" s="6"/>
      <c r="CT49" s="6"/>
      <c r="CU49" s="17"/>
    </row>
    <row r="50" spans="1:99" ht="12.75" customHeight="1" x14ac:dyDescent="0.2">
      <c r="A50" s="625"/>
      <c r="B50" s="625"/>
      <c r="C50" s="625"/>
      <c r="D50" s="41"/>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48">
        <v>5</v>
      </c>
      <c r="AQ50" s="29"/>
      <c r="AR50" s="30"/>
      <c r="AS50" s="30"/>
      <c r="AT50" s="30"/>
      <c r="AU50" s="30"/>
      <c r="AV50" s="50"/>
      <c r="AW50" s="50"/>
      <c r="AX50" s="31"/>
      <c r="AY50" s="42"/>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4"/>
    </row>
    <row r="51" spans="1:99" ht="12.75" customHeight="1" x14ac:dyDescent="0.2">
      <c r="A51" s="45"/>
      <c r="B51" s="45"/>
      <c r="C51" s="45"/>
      <c r="D51" s="33"/>
      <c r="E51" s="33"/>
      <c r="F51" s="33"/>
      <c r="G51" s="33"/>
      <c r="H51" s="33"/>
      <c r="I51" s="33"/>
      <c r="J51" s="33"/>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46"/>
      <c r="AQ51" s="37"/>
      <c r="AR51" s="37"/>
      <c r="AS51" s="37"/>
      <c r="AT51" s="37"/>
      <c r="AU51" s="37"/>
      <c r="AV51" s="33"/>
      <c r="AW51" s="33"/>
      <c r="AX51" s="33"/>
    </row>
    <row r="52" spans="1:99" ht="12.75" customHeight="1" x14ac:dyDescent="0.2">
      <c r="A52" s="47"/>
      <c r="B52" s="47"/>
      <c r="C52" s="47"/>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24"/>
      <c r="AQ52" s="20"/>
      <c r="AR52" s="20"/>
      <c r="AS52" s="20"/>
      <c r="AT52" s="20"/>
      <c r="AU52" s="20"/>
      <c r="AV52" s="10"/>
      <c r="AW52" s="10"/>
      <c r="AX52" s="10"/>
    </row>
    <row r="53" spans="1:99" ht="16.5" customHeight="1" x14ac:dyDescent="0.2">
      <c r="AV53" s="3"/>
      <c r="AW53" s="3"/>
      <c r="AX53" s="3"/>
    </row>
    <row r="54" spans="1:99" ht="22.5" customHeight="1" x14ac:dyDescent="0.2">
      <c r="AV54" s="3"/>
      <c r="AW54" s="3"/>
      <c r="AX54" s="3"/>
    </row>
    <row r="55" spans="1:99" ht="16.5" customHeight="1" x14ac:dyDescent="0.2">
      <c r="AV55" s="3"/>
      <c r="AW55" s="3"/>
      <c r="AX55" s="3"/>
    </row>
    <row r="56" spans="1:99" ht="16.5" customHeight="1" x14ac:dyDescent="0.2">
      <c r="AV56" s="3"/>
      <c r="AW56" s="3"/>
      <c r="AX56" s="3"/>
    </row>
    <row r="57" spans="1:99" ht="16.5" customHeight="1" x14ac:dyDescent="0.2">
      <c r="AV57" s="3"/>
      <c r="AW57" s="3"/>
      <c r="AX57" s="3"/>
    </row>
    <row r="58" spans="1:99" ht="16.5" customHeight="1" x14ac:dyDescent="0.2">
      <c r="AV58" s="3"/>
      <c r="AW58" s="3"/>
      <c r="AX58" s="3"/>
    </row>
    <row r="59" spans="1:99" ht="16.5" customHeight="1" x14ac:dyDescent="0.2">
      <c r="AV59" s="3"/>
      <c r="AW59" s="3"/>
      <c r="AX59" s="3"/>
    </row>
    <row r="60" spans="1:99" ht="16.5" customHeight="1" x14ac:dyDescent="0.2">
      <c r="AV60" s="3"/>
      <c r="AW60" s="3"/>
      <c r="AX60" s="3"/>
    </row>
    <row r="61" spans="1:99" ht="16.5" customHeight="1" x14ac:dyDescent="0.2">
      <c r="AV61" s="3"/>
      <c r="AW61" s="3"/>
      <c r="AX61" s="3"/>
    </row>
    <row r="62" spans="1:99" ht="16.5" customHeight="1" x14ac:dyDescent="0.2">
      <c r="AV62" s="3"/>
      <c r="AW62" s="3"/>
      <c r="AX62" s="3"/>
    </row>
    <row r="63" spans="1:99" ht="16.5" customHeight="1" x14ac:dyDescent="0.2">
      <c r="AV63" s="3"/>
      <c r="AW63" s="3"/>
      <c r="AX63" s="3"/>
    </row>
    <row r="64" spans="1:99" ht="12.75" customHeight="1" x14ac:dyDescent="0.2">
      <c r="AV64" s="3"/>
      <c r="AW64" s="3"/>
      <c r="AX64" s="3"/>
    </row>
    <row r="65" s="3" customFormat="1" ht="12.75" customHeight="1" x14ac:dyDescent="0.2"/>
    <row r="66" s="3" customFormat="1" ht="12.75" customHeight="1" x14ac:dyDescent="0.2"/>
    <row r="67" s="3" customFormat="1" ht="12.75" customHeight="1" x14ac:dyDescent="0.2"/>
    <row r="68" s="3" customFormat="1" ht="12.75" customHeight="1" x14ac:dyDescent="0.2"/>
    <row r="69" s="3" customFormat="1" ht="12.75" customHeight="1" x14ac:dyDescent="0.2"/>
    <row r="70" s="3" customFormat="1" ht="12.75" customHeight="1" x14ac:dyDescent="0.2"/>
    <row r="71" s="3" customFormat="1" ht="12.75" customHeight="1" x14ac:dyDescent="0.2"/>
    <row r="72" s="3" customFormat="1" ht="12.75" customHeight="1" x14ac:dyDescent="0.2"/>
    <row r="73" s="3" customFormat="1" ht="12.75" customHeight="1" x14ac:dyDescent="0.2"/>
    <row r="74" s="3" customFormat="1" ht="12.75" customHeight="1" x14ac:dyDescent="0.2"/>
    <row r="75" s="3" customFormat="1" ht="12.75" customHeight="1" x14ac:dyDescent="0.2"/>
    <row r="76" s="3" customFormat="1" ht="12.75" customHeight="1" x14ac:dyDescent="0.2"/>
    <row r="77" s="3" customFormat="1" ht="12.75" customHeight="1" x14ac:dyDescent="0.2"/>
    <row r="78" s="3" customFormat="1" ht="12.75" customHeight="1" x14ac:dyDescent="0.2"/>
    <row r="79" s="3" customFormat="1" ht="12.75" customHeight="1" x14ac:dyDescent="0.2"/>
    <row r="80" s="3" customFormat="1" ht="12.75" customHeight="1" x14ac:dyDescent="0.2"/>
    <row r="81" spans="48:82" ht="12.75" customHeight="1" x14ac:dyDescent="0.2">
      <c r="AV81" s="3"/>
      <c r="AW81" s="3"/>
      <c r="AX81" s="3"/>
    </row>
    <row r="82" spans="48:82" ht="12.75" customHeight="1" x14ac:dyDescent="0.2">
      <c r="AV82" s="3"/>
      <c r="AW82" s="3"/>
      <c r="AX82" s="3"/>
    </row>
    <row r="83" spans="48:82" ht="12.75" customHeight="1" x14ac:dyDescent="0.2">
      <c r="AV83" s="3"/>
      <c r="AW83" s="3"/>
      <c r="AX83" s="3"/>
    </row>
    <row r="84" spans="48:82" ht="12.75" customHeight="1" x14ac:dyDescent="0.2">
      <c r="AV84" s="3"/>
      <c r="AW84" s="3"/>
      <c r="AX84" s="3"/>
    </row>
    <row r="85" spans="48:82" ht="12.75" customHeight="1" x14ac:dyDescent="0.2">
      <c r="AV85" s="3"/>
      <c r="AW85" s="3"/>
      <c r="AX85" s="3"/>
    </row>
    <row r="86" spans="48:82" ht="12.75" customHeight="1" x14ac:dyDescent="0.2">
      <c r="AV86" s="3"/>
      <c r="AW86" s="3"/>
      <c r="AX86" s="3"/>
    </row>
    <row r="87" spans="48:82" ht="12.75" customHeight="1" x14ac:dyDescent="0.2">
      <c r="AV87" s="3"/>
      <c r="AW87" s="3"/>
      <c r="AX87" s="3"/>
    </row>
    <row r="88" spans="48:82" ht="12.75" customHeight="1" x14ac:dyDescent="0.2">
      <c r="AV88" s="3"/>
      <c r="AW88" s="3"/>
      <c r="AX88" s="3"/>
    </row>
    <row r="89" spans="48:82" ht="12.75" customHeight="1" x14ac:dyDescent="0.2">
      <c r="AV89" s="3"/>
      <c r="AW89" s="3"/>
      <c r="AX89" s="3"/>
    </row>
    <row r="90" spans="48:82" ht="12.75" customHeight="1" x14ac:dyDescent="0.2">
      <c r="AV90" s="3"/>
      <c r="AW90" s="3"/>
      <c r="AX90" s="3"/>
    </row>
    <row r="91" spans="48:82" ht="12.75" customHeight="1" x14ac:dyDescent="0.2">
      <c r="AV91" s="3"/>
      <c r="AW91" s="3"/>
      <c r="AX91" s="3"/>
    </row>
    <row r="92" spans="48:82" ht="12.75" customHeight="1" x14ac:dyDescent="0.2">
      <c r="AV92" s="3"/>
      <c r="AW92" s="3"/>
      <c r="AX92" s="3"/>
    </row>
    <row r="93" spans="48:82" ht="12.75" customHeight="1" x14ac:dyDescent="0.2">
      <c r="AV93" s="3"/>
      <c r="AW93" s="3"/>
      <c r="AX93" s="3"/>
    </row>
    <row r="94" spans="48:82" ht="12.75" customHeight="1" x14ac:dyDescent="0.2">
      <c r="AV94" s="3"/>
      <c r="AW94" s="3"/>
      <c r="AX94" s="3"/>
    </row>
    <row r="95" spans="48:82" ht="18" customHeight="1" x14ac:dyDescent="0.2"/>
    <row r="96" spans="48:82" ht="16.5" customHeight="1" x14ac:dyDescent="0.2">
      <c r="AV96" s="3"/>
      <c r="AW96" s="3"/>
      <c r="AX96" s="3"/>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row>
    <row r="97" spans="48:82" ht="16.5" customHeight="1" x14ac:dyDescent="0.2">
      <c r="AV97" s="3"/>
      <c r="AW97" s="3"/>
      <c r="AX97" s="3"/>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row>
    <row r="98" spans="48:82" ht="16.5" customHeight="1" x14ac:dyDescent="0.2">
      <c r="AV98" s="3"/>
      <c r="AW98" s="3"/>
      <c r="AX98" s="3"/>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row>
    <row r="99" spans="48:82" ht="18" customHeight="1" x14ac:dyDescent="0.2"/>
  </sheetData>
  <mergeCells count="15">
    <mergeCell ref="A21:C35"/>
    <mergeCell ref="A36:C50"/>
    <mergeCell ref="A5:C5"/>
    <mergeCell ref="D5:AP5"/>
    <mergeCell ref="AQ5:AX5"/>
    <mergeCell ref="BA5:CT6"/>
    <mergeCell ref="A6:C20"/>
    <mergeCell ref="BA7:CT8"/>
    <mergeCell ref="A2:F2"/>
    <mergeCell ref="G2:AX2"/>
    <mergeCell ref="A3:F3"/>
    <mergeCell ref="G3:AX3"/>
    <mergeCell ref="AY3:CU3"/>
    <mergeCell ref="A4:AX4"/>
    <mergeCell ref="AY4:CU4"/>
  </mergeCells>
  <phoneticPr fontId="2"/>
  <printOptions horizontalCentered="1"/>
  <pageMargins left="0.59055118110236227" right="0.19685039370078741" top="0.78740157480314965" bottom="0.39370078740157483" header="0.31496062992125984" footer="0.31496062992125984"/>
  <pageSetup paperSize="9" scale="99" orientation="portrait" r:id="rId1"/>
  <rowBreaks count="1" manualBreakCount="1">
    <brk id="51" max="16383" man="1"/>
  </rowBreaks>
  <colBreaks count="1" manualBreakCount="1">
    <brk id="50" max="50"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sheetPr>
  <dimension ref="A1:CD64"/>
  <sheetViews>
    <sheetView view="pageBreakPreview" zoomScaleNormal="100" zoomScaleSheetLayoutView="100" workbookViewId="0"/>
  </sheetViews>
  <sheetFormatPr defaultColWidth="3.1796875" defaultRowHeight="13" x14ac:dyDescent="0.2"/>
  <cols>
    <col min="1" max="44" width="2" style="3" customWidth="1"/>
    <col min="45" max="48" width="2" style="6" customWidth="1"/>
    <col min="49" max="82" width="3.1796875" style="6"/>
    <col min="83" max="16384" width="3.1796875" style="3"/>
  </cols>
  <sheetData>
    <row r="1" spans="1:82" ht="18.75" customHeight="1" x14ac:dyDescent="0.2">
      <c r="A1" s="1" t="s">
        <v>242</v>
      </c>
      <c r="B1" s="2"/>
      <c r="Z1" s="4"/>
      <c r="AA1" s="4"/>
      <c r="AB1" s="4"/>
      <c r="AC1" s="4"/>
      <c r="AD1" s="4"/>
      <c r="AE1" s="4"/>
      <c r="AF1" s="4"/>
      <c r="AG1" s="4"/>
      <c r="AH1" s="4"/>
      <c r="AI1" s="4"/>
      <c r="AJ1" s="4"/>
      <c r="AK1" s="4"/>
      <c r="AL1" s="4"/>
      <c r="AM1" s="4"/>
    </row>
    <row r="2" spans="1:82" ht="18.75" customHeight="1" x14ac:dyDescent="0.2">
      <c r="A2" s="627" t="s">
        <v>220</v>
      </c>
      <c r="B2" s="627"/>
      <c r="C2" s="627"/>
      <c r="D2" s="627"/>
      <c r="E2" s="627"/>
      <c r="F2" s="627"/>
      <c r="G2" s="628"/>
      <c r="H2" s="628"/>
      <c r="I2" s="628"/>
      <c r="J2" s="628"/>
      <c r="K2" s="628"/>
      <c r="L2" s="628"/>
      <c r="M2" s="628"/>
      <c r="N2" s="628"/>
      <c r="O2" s="628"/>
      <c r="P2" s="628"/>
      <c r="Q2" s="628"/>
      <c r="R2" s="628"/>
      <c r="S2" s="628"/>
      <c r="T2" s="628"/>
      <c r="U2" s="628"/>
      <c r="V2" s="628"/>
      <c r="W2" s="628"/>
      <c r="X2" s="628"/>
      <c r="Y2" s="628"/>
      <c r="Z2" s="628"/>
      <c r="AA2" s="628"/>
      <c r="AB2" s="628"/>
      <c r="AC2" s="628"/>
      <c r="AD2" s="628"/>
      <c r="AE2" s="628"/>
      <c r="AF2" s="628"/>
      <c r="AG2" s="628"/>
      <c r="AH2" s="628"/>
      <c r="AI2" s="628"/>
      <c r="AJ2" s="628"/>
      <c r="AK2" s="628"/>
      <c r="AL2" s="628"/>
      <c r="AM2" s="628"/>
      <c r="AN2" s="628"/>
      <c r="AO2" s="628"/>
      <c r="AP2" s="628"/>
      <c r="AQ2" s="628"/>
      <c r="AR2" s="628"/>
      <c r="AS2" s="628"/>
      <c r="AT2" s="628"/>
      <c r="AU2" s="628"/>
      <c r="AV2" s="628"/>
    </row>
    <row r="3" spans="1:82" ht="18.75" customHeight="1" x14ac:dyDescent="0.2">
      <c r="A3" s="629" t="s">
        <v>221</v>
      </c>
      <c r="B3" s="630"/>
      <c r="C3" s="630"/>
      <c r="D3" s="630"/>
      <c r="E3" s="630"/>
      <c r="F3" s="631"/>
      <c r="G3" s="632"/>
      <c r="H3" s="633"/>
      <c r="I3" s="633"/>
      <c r="J3" s="633"/>
      <c r="K3" s="633"/>
      <c r="L3" s="633"/>
      <c r="M3" s="633"/>
      <c r="N3" s="633"/>
      <c r="O3" s="633"/>
      <c r="P3" s="633"/>
      <c r="Q3" s="633"/>
      <c r="R3" s="633"/>
      <c r="S3" s="633"/>
      <c r="T3" s="633"/>
      <c r="U3" s="633"/>
      <c r="V3" s="633"/>
      <c r="W3" s="633"/>
      <c r="X3" s="633"/>
      <c r="Y3" s="633"/>
      <c r="Z3" s="633"/>
      <c r="AA3" s="633"/>
      <c r="AB3" s="633"/>
      <c r="AC3" s="633"/>
      <c r="AD3" s="633"/>
      <c r="AE3" s="633"/>
      <c r="AF3" s="633"/>
      <c r="AG3" s="633"/>
      <c r="AH3" s="633"/>
      <c r="AI3" s="633"/>
      <c r="AJ3" s="633"/>
      <c r="AK3" s="633"/>
      <c r="AL3" s="633"/>
      <c r="AM3" s="633"/>
      <c r="AN3" s="633"/>
      <c r="AO3" s="633"/>
      <c r="AP3" s="633"/>
      <c r="AQ3" s="633"/>
      <c r="AR3" s="633"/>
      <c r="AS3" s="633"/>
      <c r="AT3" s="633"/>
      <c r="AU3" s="633"/>
      <c r="AV3" s="634"/>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row>
    <row r="4" spans="1:82" ht="22.5" customHeight="1" thickBot="1" x14ac:dyDescent="0.25">
      <c r="A4" s="652" t="s">
        <v>243</v>
      </c>
      <c r="B4" s="653"/>
      <c r="C4" s="653"/>
      <c r="D4" s="653"/>
      <c r="E4" s="653"/>
      <c r="F4" s="653"/>
      <c r="G4" s="653"/>
      <c r="H4" s="653"/>
      <c r="I4" s="653"/>
      <c r="J4" s="653"/>
      <c r="K4" s="653"/>
      <c r="L4" s="653"/>
      <c r="M4" s="653"/>
      <c r="N4" s="653"/>
      <c r="O4" s="653"/>
      <c r="P4" s="653"/>
      <c r="Q4" s="653"/>
      <c r="R4" s="653"/>
      <c r="S4" s="653"/>
      <c r="T4" s="653"/>
      <c r="U4" s="653"/>
      <c r="V4" s="653"/>
      <c r="W4" s="653"/>
      <c r="X4" s="653"/>
      <c r="Y4" s="653"/>
      <c r="Z4" s="653"/>
      <c r="AA4" s="653"/>
      <c r="AB4" s="653"/>
      <c r="AC4" s="653"/>
      <c r="AD4" s="653"/>
      <c r="AE4" s="653"/>
      <c r="AF4" s="653"/>
      <c r="AG4" s="653"/>
      <c r="AH4" s="653"/>
      <c r="AI4" s="653"/>
      <c r="AJ4" s="653"/>
      <c r="AK4" s="653"/>
      <c r="AL4" s="653"/>
      <c r="AM4" s="653"/>
      <c r="AN4" s="653"/>
      <c r="AO4" s="653"/>
      <c r="AP4" s="653"/>
      <c r="AQ4" s="653"/>
      <c r="AR4" s="653"/>
      <c r="AS4" s="653"/>
      <c r="AT4" s="653"/>
      <c r="AU4" s="653"/>
      <c r="AV4" s="654"/>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row>
    <row r="5" spans="1:82" ht="12.75" customHeight="1" thickTop="1" x14ac:dyDescent="0.2">
      <c r="A5" s="8"/>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21"/>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row>
    <row r="6" spans="1:82" ht="12.75" customHeight="1" x14ac:dyDescent="0.2">
      <c r="A6" s="8"/>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21"/>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row>
    <row r="7" spans="1:82" ht="12.75" customHeight="1" x14ac:dyDescent="0.2">
      <c r="A7" s="8"/>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21"/>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row>
    <row r="8" spans="1:82" ht="12.75" customHeight="1" x14ac:dyDescent="0.2">
      <c r="A8" s="8"/>
      <c r="B8" s="10"/>
      <c r="C8" s="10"/>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21"/>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row>
    <row r="9" spans="1:82" ht="12.75" customHeight="1" x14ac:dyDescent="0.2">
      <c r="A9" s="8"/>
      <c r="B9" s="10"/>
      <c r="C9" s="10"/>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21"/>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row>
    <row r="10" spans="1:82" ht="12.75" customHeight="1" x14ac:dyDescent="0.2">
      <c r="A10" s="8"/>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21"/>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row>
    <row r="11" spans="1:82" ht="12.75" customHeight="1" x14ac:dyDescent="0.2">
      <c r="A11" s="8"/>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21"/>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row>
    <row r="12" spans="1:82" ht="12.75" customHeight="1" x14ac:dyDescent="0.2">
      <c r="A12" s="8"/>
      <c r="B12" s="10"/>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21"/>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row>
    <row r="13" spans="1:82" ht="12.75" customHeight="1" x14ac:dyDescent="0.2">
      <c r="A13" s="8"/>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21"/>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row>
    <row r="14" spans="1:82" ht="12.75" customHeight="1" x14ac:dyDescent="0.2">
      <c r="A14" s="8"/>
      <c r="B14" s="10"/>
      <c r="C14" s="10"/>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21"/>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row>
    <row r="15" spans="1:82" ht="12.75" customHeight="1" x14ac:dyDescent="0.2">
      <c r="A15" s="8"/>
      <c r="B15" s="10"/>
      <c r="C15" s="10"/>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21"/>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row>
    <row r="16" spans="1:82" ht="12.75" customHeight="1" x14ac:dyDescent="0.2">
      <c r="A16" s="8"/>
      <c r="B16" s="10"/>
      <c r="C16" s="10"/>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21"/>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c r="BY16" s="10"/>
      <c r="BZ16" s="10"/>
      <c r="CA16" s="10"/>
      <c r="CB16" s="10"/>
      <c r="CC16" s="10"/>
      <c r="CD16" s="10"/>
    </row>
    <row r="17" spans="1:82" ht="12.75" customHeight="1" x14ac:dyDescent="0.2">
      <c r="A17" s="8"/>
      <c r="B17" s="10"/>
      <c r="C17" s="10"/>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21"/>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c r="BY17" s="10"/>
      <c r="BZ17" s="10"/>
      <c r="CA17" s="10"/>
      <c r="CB17" s="10"/>
      <c r="CC17" s="10"/>
      <c r="CD17" s="10"/>
    </row>
    <row r="18" spans="1:82" ht="12.75" customHeight="1" x14ac:dyDescent="0.2">
      <c r="A18" s="8"/>
      <c r="B18" s="10"/>
      <c r="C18" s="10"/>
      <c r="D18" s="10"/>
      <c r="E18" s="1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21"/>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row>
    <row r="19" spans="1:82" ht="12.75" customHeight="1" x14ac:dyDescent="0.2">
      <c r="A19" s="8"/>
      <c r="B19" s="10"/>
      <c r="C19" s="10"/>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21"/>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row>
    <row r="20" spans="1:82" ht="12.75" customHeight="1" x14ac:dyDescent="0.2">
      <c r="A20" s="8"/>
      <c r="B20" s="10"/>
      <c r="C20" s="10"/>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21"/>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c r="BY20" s="10"/>
      <c r="BZ20" s="10"/>
      <c r="CA20" s="10"/>
      <c r="CB20" s="10"/>
      <c r="CC20" s="10"/>
      <c r="CD20" s="10"/>
    </row>
    <row r="21" spans="1:82" ht="12.75" customHeight="1" x14ac:dyDescent="0.2">
      <c r="A21" s="8"/>
      <c r="B21" s="10"/>
      <c r="C21" s="10"/>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21"/>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row>
    <row r="22" spans="1:82" ht="12.75" customHeight="1" x14ac:dyDescent="0.2">
      <c r="A22" s="8"/>
      <c r="B22" s="10"/>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21"/>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row>
    <row r="23" spans="1:82" ht="12.75" customHeight="1" x14ac:dyDescent="0.2">
      <c r="A23" s="8"/>
      <c r="B23" s="10"/>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21"/>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row>
    <row r="24" spans="1:82" ht="12.75" customHeight="1" x14ac:dyDescent="0.2">
      <c r="A24" s="8"/>
      <c r="B24" s="10"/>
      <c r="C24" s="10"/>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21"/>
      <c r="AW24" s="10"/>
      <c r="AX24" s="10"/>
      <c r="AY24" s="10"/>
      <c r="AZ24" s="10"/>
      <c r="BA24" s="10"/>
      <c r="BB24" s="10"/>
      <c r="BC24" s="10"/>
      <c r="BD24" s="10"/>
      <c r="BE24" s="10"/>
      <c r="BF24" s="10"/>
      <c r="BG24" s="10"/>
      <c r="BH24" s="10"/>
      <c r="BI24" s="10"/>
      <c r="BJ24" s="10"/>
      <c r="BK24" s="10"/>
      <c r="BL24" s="10"/>
      <c r="BM24" s="10"/>
      <c r="BN24" s="10"/>
      <c r="BO24" s="10"/>
      <c r="BP24" s="10"/>
      <c r="BQ24" s="10"/>
      <c r="BR24" s="10"/>
      <c r="BS24" s="10"/>
      <c r="BT24" s="10"/>
      <c r="BU24" s="10"/>
      <c r="BV24" s="10"/>
      <c r="BW24" s="10"/>
      <c r="BX24" s="10"/>
      <c r="BY24" s="10"/>
      <c r="BZ24" s="10"/>
      <c r="CA24" s="10"/>
      <c r="CB24" s="10"/>
      <c r="CC24" s="10"/>
      <c r="CD24" s="10"/>
    </row>
    <row r="25" spans="1:82" ht="12.75" customHeight="1" x14ac:dyDescent="0.2">
      <c r="A25" s="8"/>
      <c r="B25" s="10"/>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21"/>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c r="CA25" s="10"/>
      <c r="CB25" s="10"/>
      <c r="CC25" s="10"/>
      <c r="CD25" s="10"/>
    </row>
    <row r="26" spans="1:82" ht="12.75" customHeight="1" x14ac:dyDescent="0.2">
      <c r="A26" s="8"/>
      <c r="B26" s="10"/>
      <c r="C26" s="10"/>
      <c r="D26" s="10"/>
      <c r="E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21"/>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c r="CD26" s="10"/>
    </row>
    <row r="27" spans="1:82" ht="12.75" customHeight="1" x14ac:dyDescent="0.2">
      <c r="A27" s="8"/>
      <c r="B27" s="10"/>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21"/>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c r="CA27" s="10"/>
      <c r="CB27" s="10"/>
      <c r="CC27" s="10"/>
      <c r="CD27" s="10"/>
    </row>
    <row r="28" spans="1:82" ht="12.75" customHeight="1" x14ac:dyDescent="0.2">
      <c r="A28" s="8"/>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21"/>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c r="CA28" s="10"/>
      <c r="CB28" s="10"/>
      <c r="CC28" s="10"/>
      <c r="CD28" s="10"/>
    </row>
    <row r="29" spans="1:82" ht="12.75" customHeight="1" x14ac:dyDescent="0.2">
      <c r="A29" s="8"/>
      <c r="B29" s="10"/>
      <c r="C29" s="10"/>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21"/>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c r="BZ29" s="10"/>
      <c r="CA29" s="10"/>
      <c r="CB29" s="10"/>
      <c r="CC29" s="10"/>
      <c r="CD29" s="10"/>
    </row>
    <row r="30" spans="1:82" ht="12.75" customHeight="1" x14ac:dyDescent="0.2">
      <c r="A30" s="8"/>
      <c r="B30" s="10"/>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21"/>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row>
    <row r="31" spans="1:82" ht="12.75" customHeight="1" x14ac:dyDescent="0.2">
      <c r="A31" s="8"/>
      <c r="B31" s="10"/>
      <c r="C31" s="10"/>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21"/>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row>
    <row r="32" spans="1:82" ht="12.75" customHeight="1" x14ac:dyDescent="0.2">
      <c r="A32" s="8"/>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21"/>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c r="BZ32" s="10"/>
      <c r="CA32" s="10"/>
      <c r="CB32" s="10"/>
      <c r="CC32" s="10"/>
      <c r="CD32" s="10"/>
    </row>
    <row r="33" spans="1:82" ht="12.75" customHeight="1" x14ac:dyDescent="0.2">
      <c r="A33" s="8"/>
      <c r="B33" s="10"/>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21"/>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c r="CD33" s="10"/>
    </row>
    <row r="34" spans="1:82" ht="12.75" customHeight="1" x14ac:dyDescent="0.2">
      <c r="A34" s="8"/>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21"/>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c r="CA34" s="10"/>
      <c r="CB34" s="10"/>
      <c r="CC34" s="10"/>
      <c r="CD34" s="10"/>
    </row>
    <row r="35" spans="1:82" ht="12.75" customHeight="1" x14ac:dyDescent="0.2">
      <c r="A35" s="8"/>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21"/>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row>
    <row r="36" spans="1:82" ht="12.75" customHeight="1" x14ac:dyDescent="0.2">
      <c r="A36" s="8"/>
      <c r="B36" s="10"/>
      <c r="C36" s="10"/>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21"/>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c r="CD36" s="10"/>
    </row>
    <row r="37" spans="1:82" ht="12.75" customHeight="1" x14ac:dyDescent="0.2">
      <c r="A37" s="8"/>
      <c r="B37" s="10"/>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21"/>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row>
    <row r="38" spans="1:82" ht="12.75" customHeight="1" x14ac:dyDescent="0.2">
      <c r="A38" s="8"/>
      <c r="B38" s="10"/>
      <c r="C38" s="10"/>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21"/>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row>
    <row r="39" spans="1:82" ht="12.75" customHeight="1" x14ac:dyDescent="0.2">
      <c r="A39" s="8"/>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21"/>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row>
    <row r="40" spans="1:82" ht="12.75" customHeight="1" x14ac:dyDescent="0.2">
      <c r="A40" s="8"/>
      <c r="B40" s="10"/>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21"/>
      <c r="AW40" s="10"/>
      <c r="AX40" s="10"/>
      <c r="AY40" s="10"/>
      <c r="AZ40" s="10"/>
      <c r="BA40" s="10"/>
      <c r="BB40" s="10"/>
      <c r="BC40" s="10"/>
      <c r="BD40" s="10"/>
      <c r="BE40" s="10"/>
      <c r="BF40" s="10"/>
      <c r="BG40" s="10"/>
      <c r="BH40" s="10"/>
      <c r="BI40" s="10"/>
      <c r="BJ40" s="10"/>
      <c r="BK40" s="10"/>
      <c r="BL40" s="10"/>
      <c r="BM40" s="10"/>
      <c r="BN40" s="10"/>
      <c r="BO40" s="10"/>
      <c r="BP40" s="10"/>
      <c r="BQ40" s="10"/>
      <c r="BR40" s="10"/>
      <c r="BS40" s="10"/>
      <c r="BT40" s="10"/>
      <c r="BU40" s="10"/>
      <c r="BV40" s="10"/>
      <c r="BW40" s="10"/>
      <c r="BX40" s="10"/>
      <c r="BY40" s="10"/>
      <c r="BZ40" s="10"/>
      <c r="CA40" s="10"/>
      <c r="CB40" s="10"/>
      <c r="CC40" s="10"/>
      <c r="CD40" s="10"/>
    </row>
    <row r="41" spans="1:82" ht="12.75" customHeight="1" x14ac:dyDescent="0.2">
      <c r="A41" s="8"/>
      <c r="B41" s="10"/>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21"/>
      <c r="AW41" s="10"/>
      <c r="AX41" s="10"/>
      <c r="AY41" s="10"/>
      <c r="AZ41" s="10"/>
      <c r="BA41" s="10"/>
      <c r="BB41" s="10"/>
      <c r="BC41" s="10"/>
      <c r="BD41" s="10"/>
      <c r="BE41" s="10"/>
      <c r="BF41" s="10"/>
      <c r="BG41" s="10"/>
      <c r="BH41" s="10"/>
      <c r="BI41" s="10"/>
      <c r="BJ41" s="10"/>
      <c r="BK41" s="10"/>
      <c r="BL41" s="10"/>
      <c r="BM41" s="10"/>
      <c r="BN41" s="10"/>
      <c r="BO41" s="10"/>
      <c r="BP41" s="10"/>
      <c r="BQ41" s="10"/>
      <c r="BR41" s="10"/>
      <c r="BS41" s="10"/>
      <c r="BT41" s="10"/>
      <c r="BU41" s="10"/>
      <c r="BV41" s="10"/>
      <c r="BW41" s="10"/>
      <c r="BX41" s="10"/>
      <c r="BY41" s="10"/>
      <c r="BZ41" s="10"/>
      <c r="CA41" s="10"/>
      <c r="CB41" s="10"/>
      <c r="CC41" s="10"/>
      <c r="CD41" s="10"/>
    </row>
    <row r="42" spans="1:82" ht="12.75" customHeight="1" x14ac:dyDescent="0.2">
      <c r="A42" s="8"/>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21"/>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row>
    <row r="43" spans="1:82" ht="12.75" customHeight="1" x14ac:dyDescent="0.2">
      <c r="A43" s="8"/>
      <c r="B43" s="10"/>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21"/>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row>
    <row r="44" spans="1:82" ht="12.75" customHeight="1" x14ac:dyDescent="0.2">
      <c r="A44" s="8"/>
      <c r="B44" s="10"/>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21"/>
      <c r="AW44" s="10"/>
      <c r="AX44" s="10"/>
      <c r="AY44" s="10"/>
      <c r="AZ44" s="10"/>
      <c r="BA44" s="10"/>
      <c r="BB44" s="10"/>
      <c r="BC44" s="10"/>
      <c r="BD44" s="10"/>
      <c r="BE44" s="10"/>
      <c r="BF44" s="10"/>
      <c r="BG44" s="10"/>
      <c r="BH44" s="10"/>
      <c r="BI44" s="10"/>
      <c r="BJ44" s="10"/>
      <c r="BK44" s="10"/>
      <c r="BL44" s="10"/>
      <c r="BM44" s="10"/>
      <c r="BN44" s="10"/>
      <c r="BO44" s="10"/>
      <c r="BP44" s="10"/>
      <c r="BQ44" s="10"/>
      <c r="BR44" s="10"/>
      <c r="BS44" s="10"/>
      <c r="BT44" s="10"/>
      <c r="BU44" s="10"/>
      <c r="BV44" s="10"/>
      <c r="BW44" s="10"/>
      <c r="BX44" s="10"/>
      <c r="BY44" s="10"/>
      <c r="BZ44" s="10"/>
      <c r="CA44" s="10"/>
      <c r="CB44" s="10"/>
      <c r="CC44" s="10"/>
      <c r="CD44" s="10"/>
    </row>
    <row r="45" spans="1:82" ht="12.75" customHeight="1" x14ac:dyDescent="0.2">
      <c r="A45" s="8"/>
      <c r="B45" s="10"/>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21"/>
      <c r="AW45" s="10"/>
      <c r="AX45" s="10"/>
      <c r="AY45" s="10"/>
      <c r="AZ45" s="10"/>
      <c r="BA45" s="10"/>
      <c r="BB45" s="10"/>
      <c r="BC45" s="10"/>
      <c r="BD45" s="10"/>
      <c r="BE45" s="10"/>
      <c r="BF45" s="10"/>
      <c r="BG45" s="10"/>
      <c r="BH45" s="10"/>
      <c r="BI45" s="10"/>
      <c r="BJ45" s="10"/>
      <c r="BK45" s="10"/>
      <c r="BL45" s="10"/>
      <c r="BM45" s="10"/>
      <c r="BN45" s="10"/>
      <c r="BO45" s="10"/>
      <c r="BP45" s="10"/>
      <c r="BQ45" s="10"/>
      <c r="BR45" s="10"/>
      <c r="BS45" s="10"/>
      <c r="BT45" s="10"/>
      <c r="BU45" s="10"/>
      <c r="BV45" s="10"/>
      <c r="BW45" s="10"/>
      <c r="BX45" s="10"/>
      <c r="BY45" s="10"/>
      <c r="BZ45" s="10"/>
      <c r="CA45" s="10"/>
      <c r="CB45" s="10"/>
      <c r="CC45" s="10"/>
      <c r="CD45" s="10"/>
    </row>
    <row r="46" spans="1:82" ht="12.75" customHeight="1" x14ac:dyDescent="0.2">
      <c r="A46" s="8"/>
      <c r="B46" s="10"/>
      <c r="C46" s="10"/>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21"/>
      <c r="AW46" s="10"/>
      <c r="AX46" s="10"/>
      <c r="AY46" s="10"/>
      <c r="AZ46" s="10"/>
      <c r="BA46" s="10"/>
      <c r="BB46" s="10"/>
      <c r="BC46" s="10"/>
      <c r="BD46" s="10"/>
      <c r="BE46" s="10"/>
      <c r="BF46" s="10"/>
      <c r="BG46" s="10"/>
      <c r="BH46" s="10"/>
      <c r="BI46" s="10"/>
      <c r="BJ46" s="10"/>
      <c r="BK46" s="10"/>
      <c r="BL46" s="10"/>
      <c r="BM46" s="10"/>
      <c r="BN46" s="10"/>
      <c r="BO46" s="10"/>
      <c r="BP46" s="10"/>
      <c r="BQ46" s="10"/>
      <c r="BR46" s="10"/>
      <c r="BS46" s="10"/>
      <c r="BT46" s="10"/>
      <c r="BU46" s="10"/>
      <c r="BV46" s="10"/>
      <c r="BW46" s="10"/>
      <c r="BX46" s="10"/>
      <c r="BY46" s="10"/>
      <c r="BZ46" s="10"/>
      <c r="CA46" s="10"/>
      <c r="CB46" s="10"/>
      <c r="CC46" s="10"/>
      <c r="CD46" s="10"/>
    </row>
    <row r="47" spans="1:82" ht="12.75" customHeight="1" x14ac:dyDescent="0.2">
      <c r="A47" s="8"/>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21"/>
      <c r="AW47" s="10"/>
      <c r="AX47" s="10"/>
      <c r="AY47" s="10"/>
      <c r="AZ47" s="10"/>
      <c r="BA47" s="10"/>
      <c r="BB47" s="10"/>
      <c r="BC47" s="10"/>
      <c r="BD47" s="10"/>
      <c r="BE47" s="10"/>
      <c r="BF47" s="10"/>
      <c r="BG47" s="10"/>
      <c r="BH47" s="10"/>
      <c r="BI47" s="10"/>
      <c r="BJ47" s="10"/>
      <c r="BK47" s="10"/>
      <c r="BL47" s="10"/>
      <c r="BM47" s="10"/>
      <c r="BN47" s="10"/>
      <c r="BO47" s="10"/>
      <c r="BP47" s="10"/>
      <c r="BQ47" s="10"/>
      <c r="BR47" s="10"/>
      <c r="BS47" s="10"/>
      <c r="BT47" s="10"/>
      <c r="BU47" s="10"/>
      <c r="BV47" s="10"/>
      <c r="BW47" s="10"/>
      <c r="BX47" s="10"/>
      <c r="BY47" s="10"/>
      <c r="BZ47" s="10"/>
      <c r="CA47" s="10"/>
      <c r="CB47" s="10"/>
      <c r="CC47" s="10"/>
      <c r="CD47" s="10"/>
    </row>
    <row r="48" spans="1:82" ht="12.75" customHeight="1" x14ac:dyDescent="0.2">
      <c r="A48" s="8"/>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21"/>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c r="CD48" s="10"/>
    </row>
    <row r="49" spans="1:82" ht="12.75" customHeight="1" x14ac:dyDescent="0.2">
      <c r="A49" s="8"/>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21"/>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row>
    <row r="50" spans="1:82" ht="12.75" customHeight="1" x14ac:dyDescent="0.2">
      <c r="A50" s="8"/>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21"/>
      <c r="AW50" s="10"/>
      <c r="AX50" s="10"/>
      <c r="AY50" s="10"/>
      <c r="AZ50" s="10"/>
      <c r="BA50" s="10"/>
      <c r="BB50" s="10"/>
      <c r="BC50" s="10"/>
      <c r="BD50" s="10"/>
      <c r="BE50" s="10"/>
      <c r="BF50" s="10"/>
      <c r="BG50" s="10"/>
      <c r="BH50" s="10"/>
      <c r="BI50" s="10"/>
      <c r="BJ50" s="10"/>
      <c r="BK50" s="10"/>
      <c r="BL50" s="10"/>
      <c r="BM50" s="10"/>
      <c r="BN50" s="10"/>
      <c r="BO50" s="10"/>
      <c r="BP50" s="10"/>
      <c r="BQ50" s="10"/>
      <c r="BR50" s="10"/>
      <c r="BS50" s="10"/>
      <c r="BT50" s="10"/>
      <c r="BU50" s="10"/>
      <c r="BV50" s="10"/>
      <c r="BW50" s="10"/>
      <c r="BX50" s="10"/>
      <c r="BY50" s="10"/>
      <c r="BZ50" s="10"/>
      <c r="CA50" s="10"/>
      <c r="CB50" s="10"/>
      <c r="CC50" s="10"/>
      <c r="CD50" s="10"/>
    </row>
    <row r="51" spans="1:82" ht="12.75" customHeight="1" x14ac:dyDescent="0.2">
      <c r="A51" s="8"/>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21"/>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c r="CA51" s="10"/>
      <c r="CB51" s="10"/>
      <c r="CC51" s="10"/>
      <c r="CD51" s="10"/>
    </row>
    <row r="52" spans="1:82" ht="12.75" customHeight="1" x14ac:dyDescent="0.2">
      <c r="A52" s="8"/>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21"/>
      <c r="AW52" s="10"/>
      <c r="AX52" s="10"/>
      <c r="AY52" s="10"/>
      <c r="AZ52" s="10"/>
      <c r="BA52" s="10"/>
      <c r="BB52" s="10"/>
      <c r="BC52" s="10"/>
      <c r="BD52" s="10"/>
      <c r="BE52" s="10"/>
      <c r="BF52" s="10"/>
      <c r="BG52" s="10"/>
      <c r="BH52" s="10"/>
      <c r="BI52" s="10"/>
      <c r="BJ52" s="10"/>
      <c r="BK52" s="10"/>
      <c r="BL52" s="10"/>
      <c r="BM52" s="10"/>
      <c r="BN52" s="10"/>
      <c r="BO52" s="10"/>
      <c r="BP52" s="10"/>
      <c r="BQ52" s="10"/>
      <c r="BR52" s="10"/>
      <c r="BS52" s="10"/>
      <c r="BT52" s="10"/>
      <c r="BU52" s="10"/>
      <c r="BV52" s="10"/>
      <c r="BW52" s="10"/>
      <c r="BX52" s="10"/>
      <c r="BY52" s="10"/>
      <c r="BZ52" s="10"/>
      <c r="CA52" s="10"/>
      <c r="CB52" s="10"/>
      <c r="CC52" s="10"/>
      <c r="CD52" s="10"/>
    </row>
    <row r="53" spans="1:82" ht="12.75" customHeight="1" x14ac:dyDescent="0.2">
      <c r="A53" s="8"/>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21"/>
      <c r="AW53" s="10"/>
      <c r="AX53" s="10"/>
      <c r="AY53" s="10"/>
      <c r="AZ53" s="10"/>
      <c r="BA53" s="10"/>
      <c r="BB53" s="10"/>
      <c r="BC53" s="10"/>
      <c r="BD53" s="10"/>
      <c r="BE53" s="10"/>
      <c r="BF53" s="10"/>
      <c r="BG53" s="10"/>
      <c r="BH53" s="10"/>
      <c r="BI53" s="10"/>
      <c r="BJ53" s="10"/>
      <c r="BK53" s="10"/>
      <c r="BL53" s="10"/>
      <c r="BM53" s="10"/>
      <c r="BN53" s="10"/>
      <c r="BO53" s="10"/>
      <c r="BP53" s="10"/>
      <c r="BQ53" s="10"/>
      <c r="BR53" s="10"/>
      <c r="BS53" s="10"/>
      <c r="BT53" s="10"/>
      <c r="BU53" s="10"/>
      <c r="BV53" s="10"/>
      <c r="BW53" s="10"/>
      <c r="BX53" s="10"/>
      <c r="BY53" s="10"/>
      <c r="BZ53" s="10"/>
      <c r="CA53" s="10"/>
      <c r="CB53" s="10"/>
      <c r="CC53" s="10"/>
      <c r="CD53" s="10"/>
    </row>
    <row r="54" spans="1:82" ht="12.75" customHeight="1" x14ac:dyDescent="0.2">
      <c r="A54" s="8"/>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21"/>
      <c r="AW54" s="10"/>
      <c r="AX54" s="10"/>
      <c r="AY54" s="10"/>
      <c r="AZ54" s="10"/>
      <c r="BA54" s="10"/>
      <c r="BB54" s="10"/>
      <c r="BC54" s="10"/>
      <c r="BD54" s="10"/>
      <c r="BE54" s="10"/>
      <c r="BF54" s="10"/>
      <c r="BG54" s="10"/>
      <c r="BH54" s="10"/>
      <c r="BI54" s="10"/>
      <c r="BJ54" s="10"/>
      <c r="BK54" s="10"/>
      <c r="BL54" s="10"/>
      <c r="BM54" s="10"/>
      <c r="BN54" s="10"/>
      <c r="BO54" s="10"/>
      <c r="BP54" s="10"/>
      <c r="BQ54" s="10"/>
      <c r="BR54" s="10"/>
      <c r="BS54" s="10"/>
      <c r="BT54" s="10"/>
      <c r="BU54" s="10"/>
      <c r="BV54" s="10"/>
      <c r="BW54" s="10"/>
      <c r="BX54" s="10"/>
      <c r="BY54" s="10"/>
      <c r="BZ54" s="10"/>
      <c r="CA54" s="10"/>
      <c r="CB54" s="10"/>
      <c r="CC54" s="10"/>
      <c r="CD54" s="10"/>
    </row>
    <row r="55" spans="1:82" ht="12.75" customHeight="1" x14ac:dyDescent="0.2">
      <c r="A55" s="8"/>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21"/>
      <c r="AW55" s="10"/>
      <c r="AX55" s="10"/>
      <c r="AY55" s="10"/>
      <c r="AZ55" s="10"/>
      <c r="BA55" s="10"/>
      <c r="BB55" s="10"/>
      <c r="BC55" s="10"/>
      <c r="BD55" s="10"/>
      <c r="BE55" s="10"/>
      <c r="BF55" s="10"/>
      <c r="BG55" s="10"/>
      <c r="BH55" s="10"/>
      <c r="BI55" s="10"/>
      <c r="BJ55" s="10"/>
      <c r="BK55" s="10"/>
      <c r="BL55" s="10"/>
      <c r="BM55" s="10"/>
      <c r="BN55" s="10"/>
      <c r="BO55" s="10"/>
      <c r="BP55" s="10"/>
      <c r="BQ55" s="10"/>
      <c r="BR55" s="10"/>
      <c r="BS55" s="10"/>
      <c r="BT55" s="10"/>
      <c r="BU55" s="10"/>
      <c r="BV55" s="10"/>
      <c r="BW55" s="10"/>
      <c r="BX55" s="10"/>
      <c r="BY55" s="10"/>
      <c r="BZ55" s="10"/>
      <c r="CA55" s="10"/>
      <c r="CB55" s="10"/>
      <c r="CC55" s="10"/>
      <c r="CD55" s="10"/>
    </row>
    <row r="56" spans="1:82" ht="12.75" customHeight="1" x14ac:dyDescent="0.2">
      <c r="A56" s="8"/>
      <c r="B56" s="10"/>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21"/>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10"/>
      <c r="BU56" s="10"/>
      <c r="BV56" s="10"/>
      <c r="BW56" s="10"/>
      <c r="BX56" s="10"/>
      <c r="BY56" s="10"/>
      <c r="BZ56" s="10"/>
      <c r="CA56" s="10"/>
      <c r="CB56" s="10"/>
      <c r="CC56" s="10"/>
      <c r="CD56" s="10"/>
    </row>
    <row r="57" spans="1:82" ht="12.75" customHeight="1" x14ac:dyDescent="0.2">
      <c r="A57" s="8"/>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21"/>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c r="CD57" s="10"/>
    </row>
    <row r="58" spans="1:82" ht="12.75" customHeight="1" x14ac:dyDescent="0.2">
      <c r="A58" s="8"/>
      <c r="B58" s="10"/>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21"/>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c r="CD58" s="10"/>
    </row>
    <row r="59" spans="1:82" ht="12.75" customHeight="1" x14ac:dyDescent="0.2">
      <c r="A59" s="8"/>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21"/>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10"/>
      <c r="BW59" s="10"/>
      <c r="BX59" s="10"/>
      <c r="BY59" s="10"/>
      <c r="BZ59" s="10"/>
      <c r="CA59" s="10"/>
      <c r="CB59" s="10"/>
      <c r="CC59" s="10"/>
      <c r="CD59" s="10"/>
    </row>
    <row r="60" spans="1:82" ht="12.75" customHeight="1" x14ac:dyDescent="0.2">
      <c r="A60" s="8"/>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21"/>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c r="CA60" s="10"/>
      <c r="CB60" s="10"/>
      <c r="CC60" s="10"/>
      <c r="CD60" s="10"/>
    </row>
    <row r="61" spans="1:82" ht="12.75" customHeight="1" x14ac:dyDescent="0.2">
      <c r="A61" s="8"/>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21"/>
      <c r="AW61" s="10"/>
      <c r="AX61" s="10"/>
      <c r="AY61" s="10"/>
      <c r="AZ61" s="10"/>
      <c r="BA61" s="10"/>
      <c r="BB61" s="10"/>
      <c r="BC61" s="10"/>
      <c r="BD61" s="10"/>
      <c r="BE61" s="10"/>
      <c r="BF61" s="10"/>
      <c r="BG61" s="10"/>
      <c r="BH61" s="10"/>
      <c r="BI61" s="10"/>
      <c r="BJ61" s="10"/>
      <c r="BK61" s="10"/>
      <c r="BL61" s="10"/>
      <c r="BM61" s="10"/>
      <c r="BN61" s="10"/>
      <c r="BO61" s="10"/>
      <c r="BP61" s="10"/>
      <c r="BQ61" s="10"/>
      <c r="BR61" s="10"/>
      <c r="BS61" s="10"/>
      <c r="BT61" s="10"/>
      <c r="BU61" s="10"/>
      <c r="BV61" s="10"/>
      <c r="BW61" s="10"/>
      <c r="BX61" s="10"/>
      <c r="BY61" s="10"/>
      <c r="BZ61" s="10"/>
      <c r="CA61" s="10"/>
      <c r="CB61" s="10"/>
      <c r="CC61" s="10"/>
      <c r="CD61" s="10"/>
    </row>
    <row r="62" spans="1:82" ht="12.75" customHeight="1" x14ac:dyDescent="0.2">
      <c r="A62" s="8"/>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21"/>
      <c r="AW62" s="10"/>
      <c r="AX62" s="10"/>
      <c r="AY62" s="10"/>
      <c r="AZ62" s="10"/>
      <c r="BA62" s="10"/>
      <c r="BB62" s="10"/>
      <c r="BC62" s="10"/>
      <c r="BD62" s="10"/>
      <c r="BE62" s="10"/>
      <c r="BF62" s="10"/>
      <c r="BG62" s="10"/>
      <c r="BH62" s="10"/>
      <c r="BI62" s="10"/>
      <c r="BJ62" s="10"/>
      <c r="BK62" s="10"/>
      <c r="BL62" s="10"/>
      <c r="BM62" s="10"/>
      <c r="BN62" s="10"/>
      <c r="BO62" s="10"/>
      <c r="BP62" s="10"/>
      <c r="BQ62" s="10"/>
      <c r="BR62" s="10"/>
      <c r="BS62" s="10"/>
      <c r="BT62" s="10"/>
      <c r="BU62" s="10"/>
      <c r="BV62" s="10"/>
      <c r="BW62" s="10"/>
      <c r="BX62" s="10"/>
      <c r="BY62" s="10"/>
      <c r="BZ62" s="10"/>
      <c r="CA62" s="10"/>
      <c r="CB62" s="10"/>
      <c r="CC62" s="10"/>
      <c r="CD62" s="10"/>
    </row>
    <row r="63" spans="1:82" ht="12" customHeight="1" x14ac:dyDescent="0.2">
      <c r="A63" s="41"/>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31"/>
      <c r="AW63" s="10"/>
      <c r="AX63" s="10"/>
      <c r="AY63" s="10"/>
      <c r="AZ63" s="10"/>
      <c r="BA63" s="10"/>
      <c r="BB63" s="10"/>
      <c r="BC63" s="10"/>
      <c r="BD63" s="10"/>
      <c r="BE63" s="10"/>
      <c r="BF63" s="10"/>
      <c r="BG63" s="10"/>
      <c r="BH63" s="10"/>
      <c r="BI63" s="10"/>
      <c r="BJ63" s="10"/>
      <c r="BK63" s="10"/>
      <c r="BL63" s="10"/>
      <c r="BM63" s="10"/>
      <c r="BN63" s="10"/>
      <c r="BO63" s="10"/>
      <c r="BP63" s="10"/>
      <c r="BQ63" s="10"/>
      <c r="BR63" s="10"/>
      <c r="BS63" s="10"/>
      <c r="BT63" s="10"/>
      <c r="BU63" s="10"/>
      <c r="BV63" s="10"/>
      <c r="BW63" s="10"/>
      <c r="BX63" s="10"/>
      <c r="BY63" s="10"/>
      <c r="BZ63" s="10"/>
      <c r="CA63" s="10"/>
      <c r="CB63" s="10"/>
      <c r="CC63" s="10"/>
      <c r="CD63" s="10"/>
    </row>
    <row r="64" spans="1:82" ht="17.25" customHeight="1" x14ac:dyDescent="0.2">
      <c r="A64" s="52"/>
      <c r="B64" s="52"/>
      <c r="C64" s="52"/>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row>
  </sheetData>
  <mergeCells count="5">
    <mergeCell ref="A2:F2"/>
    <mergeCell ref="G2:AV2"/>
    <mergeCell ref="A3:F3"/>
    <mergeCell ref="G3:AV3"/>
    <mergeCell ref="A4:AV4"/>
  </mergeCells>
  <phoneticPr fontId="2"/>
  <printOptions horizontalCentered="1"/>
  <pageMargins left="0.59055118110236227" right="0.19685039370078741" top="0.78740157480314965" bottom="0.39370078740157483" header="0.31496062992125984" footer="0.31496062992125984"/>
  <pageSetup paperSize="9" scale="96"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4700371-3245-4546-933A-5D41C4D379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411FF3A8-7B65-4891-843D-70E61CED052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評価項目(標準)</vt:lpstr>
      <vt:lpstr>届出書</vt:lpstr>
      <vt:lpstr>様式１</vt:lpstr>
      <vt:lpstr>様式２</vt:lpstr>
      <vt:lpstr>様式３</vt:lpstr>
      <vt:lpstr>ヒアリング評価対象者届出書</vt:lpstr>
      <vt:lpstr>様式４－１（対策あり）</vt:lpstr>
      <vt:lpstr>様式４－２</vt:lpstr>
      <vt:lpstr>ヒアリング評価対象者届出書!Print_Area</vt:lpstr>
      <vt:lpstr>届出書!Print_Area</vt:lpstr>
      <vt:lpstr>'評価項目(標準)'!Print_Area</vt:lpstr>
      <vt:lpstr>様式１!Print_Area</vt:lpstr>
      <vt:lpstr>様式２!Print_Area</vt:lpstr>
      <vt:lpstr>様式３!Print_Area</vt:lpstr>
      <vt:lpstr>'様式４－１（対策あり）'!Print_Area</vt:lpstr>
      <vt:lpstr>'評価項目(標準)'!Print_Titles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2017-01-06T06:14:40Z</dcterms:created>
  <dcterms:modified xsi:type="dcterms:W3CDTF">2026-09-18T11:31:05Z</dcterms:modified>
  <cp:category/>
  <cp:contentStatus/>
</cp:coreProperties>
</file>