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421\Desktop\9.16幹事会\"/>
    </mc:Choice>
  </mc:AlternateContent>
  <bookViews>
    <workbookView xWindow="0" yWindow="0" windowWidth="20490" windowHeight="6555"/>
  </bookViews>
  <sheets>
    <sheet name="自己採点申請書" sheetId="1" r:id="rId1"/>
  </sheets>
  <definedNames>
    <definedName name="_xlnm.Print_Area" localSheetId="0">自己採点申請書!$A$1:$H$72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1" i="1"/>
  <c r="H38" i="1"/>
  <c r="H34" i="1"/>
  <c r="H31" i="1"/>
  <c r="H27" i="1"/>
  <c r="H24" i="1"/>
  <c r="H22" i="1"/>
  <c r="H19" i="1"/>
  <c r="H17" i="1"/>
  <c r="H12" i="1"/>
  <c r="H9" i="1"/>
  <c r="H66" i="1" s="1"/>
  <c r="F66" i="1"/>
</calcChain>
</file>

<file path=xl/sharedStrings.xml><?xml version="1.0" encoding="utf-8"?>
<sst xmlns="http://schemas.openxmlformats.org/spreadsheetml/2006/main" count="115" uniqueCount="109">
  <si>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</si>
  <si>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</si>
  <si>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</si>
  <si>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</si>
  <si>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</si>
  <si>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</si>
  <si>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</si>
  <si>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</si>
  <si>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</si>
  <si>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</si>
  <si>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</si>
  <si>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</si>
  <si>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</si>
  <si>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phoneticPr fontId="4"/>
  </si>
  <si>
    <t>配置予定技術者の能力</t>
    <rPh sb="0" eb="2">
      <t>ハイチ</t>
    </rPh>
    <rPh sb="2" eb="4">
      <t>ヨテイ</t>
    </rPh>
    <phoneticPr fontId="4"/>
  </si>
  <si>
    <t>過去2年度の継続教育制度（CPD及びCPDS）の取組み状況
※対象は、令和4年度、令和5年度のうち任意の1年間</t>
    <rPh sb="0" eb="2">
      <t>カコ</t>
    </rPh>
    <rPh sb="3" eb="5">
      <t>ネンド</t>
    </rPh>
    <rPh sb="6" eb="8">
      <t>ケイゾク</t>
    </rPh>
    <rPh sb="8" eb="10">
      <t>キョウイク</t>
    </rPh>
    <rPh sb="10" eb="12">
      <t>セイド</t>
    </rPh>
    <rPh sb="16" eb="17">
      <t>オヨ</t>
    </rPh>
    <rPh sb="24" eb="26">
      <t>トリク</t>
    </rPh>
    <rPh sb="27" eb="29">
      <t>ジョウキョウ</t>
    </rPh>
    <rPh sb="31" eb="33">
      <t>タイショウ</t>
    </rPh>
    <rPh sb="41" eb="43">
      <t>レイワ</t>
    </rPh>
    <rPh sb="44" eb="46">
      <t>ネンド</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</si>
  <si>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</si>
  <si>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該当者でない</t>
    <rPh sb="0" eb="2">
      <t>ガイトウ</t>
    </rPh>
    <rPh sb="2" eb="3">
      <t>シャ</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</si>
  <si>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</si>
  <si>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</si>
  <si>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</si>
  <si>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</si>
  <si>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</si>
  <si>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</si>
  <si>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災害基本法に基づく指定地方公共機関あり</t>
    <rPh sb="0" eb="2">
      <t>サイガイ</t>
    </rPh>
    <rPh sb="2" eb="4">
      <t>キホン</t>
    </rPh>
    <rPh sb="4" eb="5">
      <t>ホウ</t>
    </rPh>
    <rPh sb="6" eb="7">
      <t>モト</t>
    </rPh>
    <rPh sb="9" eb="11">
      <t>シテイ</t>
    </rPh>
    <rPh sb="11" eb="13">
      <t>チホウ</t>
    </rPh>
    <rPh sb="13" eb="15">
      <t>コウキョウ</t>
    </rPh>
    <rPh sb="15" eb="17">
      <t>キカン</t>
    </rPh>
    <phoneticPr fontId="4"/>
  </si>
  <si>
    <t>該当なし</t>
    <rPh sb="0" eb="2">
      <t>ガイトウ</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</si>
  <si>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</si>
  <si>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</si>
  <si>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</si>
  <si>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</si>
  <si>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</si>
  <si>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</si>
  <si>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</si>
  <si>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</si>
  <si>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1項目取得
…0.3点
2～3項目取得
…0.6点
4項目以上取得
…0.9点
（最大0.9点）</t>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</si>
  <si>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</si>
  <si>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</si>
  <si>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</si>
  <si>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</si>
  <si>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</si>
  <si>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</si>
  <si>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</si>
  <si>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</si>
  <si>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</si>
  <si>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</si>
  <si>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</si>
  <si>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</si>
  <si>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</si>
  <si>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　浜松市三方原協働センター附設体育館大規模改修及び耐震補強工事（機械設備工事）</t>
  </si>
  <si>
    <t>（課名：公共建築課　入札番号：2026014435）</t>
  </si>
  <si>
    <t>過去15年間（当該年度及び過去15年度）の同種・類似工事の施工実績の有無</t>
  </si>
  <si>
    <t>同種工事の実績あり</t>
  </si>
  <si>
    <t>類似工事の実績あり</t>
  </si>
  <si>
    <t>該当なし</t>
  </si>
  <si>
    <t>過去2年度の管工事成績評定点の平均点</t>
  </si>
  <si>
    <t>80.25点以上</t>
  </si>
  <si>
    <t>79.25点以上80.25点未満</t>
  </si>
  <si>
    <t>（市の平均点以上を評価する）
※対象は、令和6年4月1日～令和8年3月31日完成引渡し済みの工事</t>
  </si>
  <si>
    <t>78.25点以上79.25点未満</t>
  </si>
  <si>
    <t>77.25点以上78.25点未満</t>
  </si>
  <si>
    <t>77.25点未満・実績なし</t>
  </si>
  <si>
    <t>工事成績（評価点減点）
過去2年度の工事成績評定点</t>
  </si>
  <si>
    <t>65.00点未満の評定点がある</t>
  </si>
  <si>
    <t>過去2年度の優良工事表彰の有無
※対象は、令和6・7年度管工事</t>
  </si>
  <si>
    <t>2年度の表彰実績あり</t>
  </si>
  <si>
    <t>1年度の表彰実績あり</t>
  </si>
  <si>
    <t>表彰の実績なし</t>
  </si>
  <si>
    <t>主任（監理）技術者の保有する資格</t>
  </si>
  <si>
    <t>管工事に係る監理技術者となり得る国家資格を有する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</si>
  <si>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</si>
  <si>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</si>
  <si>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t>
  </si>
  <si>
    <t>令和6年度又は令和7年度の浜松市建設工事優秀技術者表彰を受けた者を配置</t>
  </si>
  <si>
    <t>該当者でない</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</si>
  <si>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</si>
  <si>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</si>
  <si>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</si>
  <si>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</si>
  <si>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地域内における本支店、営業所の所在地の有無</t>
  </si>
  <si>
    <t>市内業者（中央区・浜名区（都田地区・新都田地区）内に本店あり）</t>
  </si>
  <si>
    <t>市内業者（その他）</t>
  </si>
  <si>
    <t>過去1年間の入札参加停止の状況</t>
  </si>
  <si>
    <t>入札参加停止あり</t>
  </si>
  <si>
    <t>文書注意、口頭注意あり</t>
  </si>
  <si>
    <t>災害対応</t>
  </si>
  <si>
    <t>災害協定の締結あり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</si>
  <si>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</si>
  <si>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</si>
  <si>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</si>
  <si>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</si>
  <si>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自社施工分と市内業者への下請負額分の合計が100％の場合</t>
  </si>
  <si>
    <t>自社施工分と市内業者への下請負額分の合計が請負金額の80％以上の場合</t>
  </si>
  <si>
    <t>自社施工分と市内業者への下請負額分の合計が請負金額の80％未満の場合</t>
  </si>
  <si>
    <t>低入札調査対象工事の受注の有無</t>
  </si>
  <si>
    <t>※令和8年度に総合評落札方式価特別簡易型の入札において低入札調査の対象となった管工事を受注した案件がある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</si>
  <si>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</si>
  <si>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</si>
  <si>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</si>
  <si>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</si>
  <si>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</si>
  <si>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</si>
  <si>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</si>
  <si>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</si>
  <si>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</si>
  <si>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</si>
  <si>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</si>
  <si>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</si>
  <si>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対象は令和6・7年度</t>
  </si>
  <si>
    <t>浜松市からCSR活動の表彰を受けた事業所で、直近2年度中の「Star Prize制度マイスター事業所の認定」又は「優秀賞、特別賞、市民協働奨励賞の受賞」の実績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</si>
</sst>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name val="ＭＳ Ｐゴシック"/>
      <family val="3"/>
      <charset val="128"/>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9"/>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47">
    <xf numFmtId="0" fontId="0" fillId="0" borderId="0" xfId="0">
      <alignment vertical="center"/>
    </xf>
    <xf numFmtId="0" fontId="1" fillId="0" borderId="0" xfId="1"/>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1" fillId="3" borderId="0" xfId="1" applyFill="1"/>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0" fillId="0" borderId="0" xfId="1" applyFont="1" applyAlignment="1">
      <alignment horizontal="left" vertical="top" wrapText="1"/>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1" fillId="0" borderId="0" xfId="1" applyAlignment="1">
      <alignment vertical="top"/>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25" xfId="1" applyFont="1" applyFill="1" applyBorder="1" applyAlignment="1">
      <alignment horizontal="left" vertical="center" wrapText="1" shrinkToFit="1"/>
    </xf>
    <xf numFmtId="0" fontId="8" fillId="3" borderId="8" xfId="1" applyFont="1" applyFill="1" applyBorder="1" applyAlignment="1">
      <alignment horizontal="left" vertical="center"/>
    </xf>
    <xf numFmtId="0" fontId="8" fillId="3" borderId="3" xfId="1" applyFont="1" applyFill="1" applyBorder="1" applyAlignment="1">
      <alignment horizontal="left" vertical="center" wrapText="1"/>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3" fillId="0" borderId="1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0" borderId="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3" borderId="38" xfId="1" applyFont="1" applyFill="1" applyBorder="1" applyAlignment="1">
      <alignment horizontal="left" vertical="center" wrapText="1"/>
    </xf>
    <xf numFmtId="0" fontId="8" fillId="0" borderId="25" xfId="0" applyFont="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8" fillId="3" borderId="13" xfId="1" applyFont="1" applyFill="1" applyBorder="1" applyAlignment="1">
      <alignment horizontal="left" vertical="top" wrapText="1"/>
    </xf>
    <xf numFmtId="0" fontId="8" fillId="3" borderId="8" xfId="1" applyFont="1" applyFill="1" applyBorder="1" applyAlignment="1">
      <alignment horizontal="left" vertical="top" wrapText="1"/>
    </xf>
    <xf numFmtId="0" fontId="8" fillId="0" borderId="25" xfId="1" applyFont="1" applyBorder="1" applyAlignment="1">
      <alignment horizontal="left" vertical="center"/>
    </xf>
    <xf numFmtId="177" fontId="1" fillId="0" borderId="4" xfId="1" applyNumberFormat="1" applyFont="1" applyBorder="1" applyAlignment="1">
      <alignment horizontal="center" vertical="center" wrapText="1"/>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 fillId="3" borderId="0" xfId="1" applyFill="1" applyAlignment="1">
      <alignment vertical="center"/>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center" wrapText="1"/>
    </xf>
    <xf numFmtId="0" fontId="0" fillId="0" borderId="0" xfId="1" applyFont="1" applyAlignment="1">
      <alignment vertical="top"/>
    </xf>
    <xf numFmtId="0" fontId="8" fillId="0" borderId="0" xfId="1" applyFont="1" applyAlignment="1">
      <alignment horizontal="left" vertical="center"/>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820650" y="86582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820650" y="86582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820650" y="86582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820650" y="127254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820650" y="127254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82065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82065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820650" y="57245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820650" y="122872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82065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1003935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200150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tabSelected="1" view="pageBreakPreview" zoomScale="70" zoomScaleNormal="75" zoomScaleSheetLayoutView="70" workbookViewId="0">
      <selection activeCell="E3" activeCellId="1" sqref="G9:G65 E3:H3"/>
    </sheetView>
  </sheetViews>
  <sheetFormatPr defaultRowHeight="18.75" x14ac:dyDescent="0.15"/>
  <cols>
    <col min="1" max="1" width="0.625" style="1" customWidth="1"/>
    <col min="2" max="2" width="7.75" style="3" customWidth="1"/>
    <col min="3" max="3" width="7.75" style="4" customWidth="1"/>
    <col min="4" max="4" width="52.625" style="5" customWidth="1"/>
    <col min="5" max="5" width="56.625" style="6" customWidth="1"/>
    <col min="6" max="6" width="14.125" style="7" customWidth="1"/>
    <col min="7" max="7" width="11.625" style="7" customWidth="1"/>
    <col min="8" max="8" width="17.125" style="7" customWidth="1"/>
    <col min="9" max="9" width="4.5" style="1" bestFit="1" customWidth="1"/>
    <col min="10" max="11" width="9" style="1" customWidth="1"/>
    <col min="12" max="16384" width="9" style="1"/>
  </cols>
  <sheetData>
    <row r="1" spans="1:11" ht="27.75" customHeight="1" x14ac:dyDescent="0.15">
      <c r="B1" s="2" t="s">
        <v>0</v>
      </c>
      <c r="C1" s="2"/>
      <c r="D1" s="2"/>
      <c r="E1" s="2"/>
      <c r="F1" s="2"/>
      <c r="G1" s="2"/>
      <c r="H1" s="2"/>
    </row>
    <row r="2" spans="1:11" ht="15" customHeight="1" x14ac:dyDescent="0.15"/>
    <row r="3" spans="1:11" ht="24.75" customHeight="1" thickBot="1" x14ac:dyDescent="0.2">
      <c r="D3" s="8" t="s">
        <v>1</v>
      </c>
      <c r="E3" s="9"/>
      <c r="F3" s="9"/>
      <c r="G3" s="9"/>
      <c r="H3" s="9"/>
    </row>
    <row r="4" spans="1:11" ht="9" customHeight="1" thickTop="1" x14ac:dyDescent="0.15">
      <c r="D4" s="8"/>
      <c r="E4" s="10"/>
      <c r="F4" s="10"/>
      <c r="G4" s="10"/>
      <c r="H4" s="10"/>
    </row>
    <row r="5" spans="1:11" ht="24.75" customHeight="1" x14ac:dyDescent="0.2">
      <c r="A5" s="11"/>
      <c r="B5" s="12" t="s">
        <v>48</v>
      </c>
      <c r="C5" s="12"/>
      <c r="D5" s="12"/>
      <c r="E5" s="12"/>
      <c r="F5" s="12"/>
      <c r="G5" s="12"/>
      <c r="H5" s="12"/>
    </row>
    <row r="6" spans="1:11" ht="24.75" customHeight="1" thickBot="1" x14ac:dyDescent="0.25">
      <c r="A6" s="11"/>
      <c r="B6" s="13" t="s">
        <v>2</v>
      </c>
      <c r="C6" s="13"/>
      <c r="D6" s="13"/>
      <c r="E6" s="14"/>
      <c r="F6" s="14"/>
      <c r="G6" s="14"/>
      <c r="H6" s="14" t="s">
        <v>49</v>
      </c>
    </row>
    <row r="7" spans="1:11" s="22" customFormat="1" ht="21" customHeight="1" thickTop="1" x14ac:dyDescent="0.15">
      <c r="A7" s="15"/>
      <c r="B7" s="16" t="s">
        <v>3</v>
      </c>
      <c r="C7" s="17" t="s">
        <v>4</v>
      </c>
      <c r="D7" s="17" t="s">
        <v>5</v>
      </c>
      <c r="E7" s="18" t="s">
        <v>6</v>
      </c>
      <c r="F7" s="19" t="s">
        <v>7</v>
      </c>
      <c r="G7" s="20" t="s">
        <v>8</v>
      </c>
      <c r="H7" s="21"/>
    </row>
    <row r="8" spans="1:11" s="30" customFormat="1" ht="21" customHeight="1" thickBot="1" x14ac:dyDescent="0.2">
      <c r="A8" s="23"/>
      <c r="B8" s="24"/>
      <c r="C8" s="25"/>
      <c r="D8" s="25"/>
      <c r="E8" s="26"/>
      <c r="F8" s="27"/>
      <c r="G8" s="28" t="s">
        <v>9</v>
      </c>
      <c r="H8" s="29" t="s">
        <v>10</v>
      </c>
    </row>
    <row r="9" spans="1:11" ht="21.95" customHeight="1" x14ac:dyDescent="0.15">
      <c r="A9" s="11"/>
      <c r="B9" s="31" t="s">
        <v>11</v>
      </c>
      <c r="C9" s="32" t="s">
        <v>12</v>
      </c>
      <c r="D9" s="33" t="s">
        <v>50</v>
      </c>
      <c r="E9" s="34" t="s">
        <v>51</v>
      </c>
      <c r="F9" s="35">
        <v>1</v>
      </c>
      <c r="G9" s="36"/>
      <c r="H9" s="37" t="str">
        <f>IF(COUNTIF(G9:G11,"〇")&gt;1,"重複あり",IF(COUNTIF(G9:G11,"〇")=0,"未入力",IF(COUNTIF(G9:G11,"〇")=1,INDEX(F9:F11,MATCH("〇",G9:G11,0),1))))</f>
        <v>未入力</v>
      </c>
      <c r="I9" s="38"/>
      <c r="J9" s="39"/>
      <c r="K9" s="39"/>
    </row>
    <row r="10" spans="1:11" ht="21.95" customHeight="1" x14ac:dyDescent="0.15">
      <c r="A10" s="11"/>
      <c r="B10" s="40"/>
      <c r="C10" s="32"/>
      <c r="D10" s="41"/>
      <c r="E10" s="42" t="s">
        <v>52</v>
      </c>
      <c r="F10" s="43">
        <v>0.5</v>
      </c>
      <c r="G10" s="36"/>
      <c r="H10" s="44"/>
      <c r="I10" s="45"/>
      <c r="J10" s="39"/>
      <c r="K10" s="39"/>
    </row>
    <row r="11" spans="1:11" ht="21.95" customHeight="1" thickBot="1" x14ac:dyDescent="0.2">
      <c r="A11" s="11"/>
      <c r="B11" s="40"/>
      <c r="C11" s="32"/>
      <c r="D11" s="46"/>
      <c r="E11" s="47" t="s">
        <v>53</v>
      </c>
      <c r="F11" s="48">
        <v>0</v>
      </c>
      <c r="G11" s="49"/>
      <c r="H11" s="50"/>
      <c r="I11" s="45"/>
      <c r="J11" s="39"/>
      <c r="K11" s="39"/>
    </row>
    <row r="12" spans="1:11" ht="21.95" customHeight="1" x14ac:dyDescent="0.15">
      <c r="A12" s="11"/>
      <c r="B12" s="40"/>
      <c r="C12" s="32"/>
      <c r="D12" s="33" t="s">
        <v>54</v>
      </c>
      <c r="E12" s="51" t="s">
        <v>55</v>
      </c>
      <c r="F12" s="52">
        <v>4</v>
      </c>
      <c r="G12" s="53"/>
      <c r="H12" s="54" t="str">
        <f>IF(COUNTIF(G12:G16,"〇")&gt;1,"重複あり",IF(COUNTIF(G12:G16,"〇")=0,"未入力",IF(COUNTIF(G12:G16,"〇")=1,INDEX(F12:F16,MATCH("〇",G12:G16,0),1))))</f>
        <v>未入力</v>
      </c>
    </row>
    <row r="13" spans="1:11" ht="21.95" customHeight="1" x14ac:dyDescent="0.15">
      <c r="A13" s="11"/>
      <c r="B13" s="40"/>
      <c r="C13" s="32"/>
      <c r="D13" s="41"/>
      <c r="E13" s="55" t="s">
        <v>56</v>
      </c>
      <c r="F13" s="43">
        <v>3</v>
      </c>
      <c r="G13" s="36"/>
      <c r="H13" s="56"/>
    </row>
    <row r="14" spans="1:11" ht="21.95" customHeight="1" x14ac:dyDescent="0.15">
      <c r="A14" s="11"/>
      <c r="B14" s="40"/>
      <c r="C14" s="32"/>
      <c r="D14" s="57" t="s">
        <v>57</v>
      </c>
      <c r="E14" s="55" t="s">
        <v>58</v>
      </c>
      <c r="F14" s="43">
        <v>2</v>
      </c>
      <c r="G14" s="36"/>
      <c r="H14" s="56"/>
    </row>
    <row r="15" spans="1:11" ht="21.95" customHeight="1" x14ac:dyDescent="0.15">
      <c r="A15" s="11"/>
      <c r="B15" s="40"/>
      <c r="C15" s="32"/>
      <c r="D15" s="57"/>
      <c r="E15" s="55" t="s">
        <v>59</v>
      </c>
      <c r="F15" s="43">
        <v>1</v>
      </c>
      <c r="G15" s="36"/>
      <c r="H15" s="56"/>
    </row>
    <row r="16" spans="1:11" ht="21.95" customHeight="1" thickBot="1" x14ac:dyDescent="0.2">
      <c r="A16" s="11"/>
      <c r="B16" s="40"/>
      <c r="C16" s="32"/>
      <c r="D16" s="58"/>
      <c r="E16" s="59" t="s">
        <v>60</v>
      </c>
      <c r="F16" s="60">
        <v>0</v>
      </c>
      <c r="G16" s="61"/>
      <c r="H16" s="62"/>
    </row>
    <row r="17" spans="1:8" ht="22.35" customHeight="1" x14ac:dyDescent="0.15">
      <c r="A17" s="11"/>
      <c r="B17" s="40"/>
      <c r="C17" s="32"/>
      <c r="D17" s="33" t="s">
        <v>61</v>
      </c>
      <c r="E17" s="63" t="s">
        <v>62</v>
      </c>
      <c r="F17" s="52">
        <v>-2</v>
      </c>
      <c r="G17" s="53"/>
      <c r="H17" s="54" t="str">
        <f>IF(COUNTIF(G17:G18,"〇")&gt;1,"重複あり",IF(COUNTIF(G17:G18,"〇")=0,"未入力",IF(COUNTIF(G17:G18,"〇")=1,INDEX(F17:F18,MATCH("〇",G17:G18,0),1))))</f>
        <v>未入力</v>
      </c>
    </row>
    <row r="18" spans="1:8" ht="22.35" customHeight="1" thickBot="1" x14ac:dyDescent="0.2">
      <c r="A18" s="11"/>
      <c r="B18" s="40"/>
      <c r="C18" s="32"/>
      <c r="D18" s="46"/>
      <c r="E18" s="64" t="s">
        <v>13</v>
      </c>
      <c r="F18" s="48">
        <v>0</v>
      </c>
      <c r="G18" s="65"/>
      <c r="H18" s="62"/>
    </row>
    <row r="19" spans="1:8" ht="21.95" customHeight="1" x14ac:dyDescent="0.15">
      <c r="A19" s="11"/>
      <c r="B19" s="40"/>
      <c r="C19" s="32"/>
      <c r="D19" s="66" t="s">
        <v>63</v>
      </c>
      <c r="E19" s="67" t="s">
        <v>64</v>
      </c>
      <c r="F19" s="35">
        <v>1</v>
      </c>
      <c r="G19" s="36"/>
      <c r="H19" s="44" t="str">
        <f>IF(COUNTIF(G19:G21,"〇")&gt;1,"重複あり",IF(COUNTIF(G19:G21,"〇")=0,"未入力",IF(COUNTIF(G19:G21,"〇")=1,INDEX(F19:F21,MATCH("〇",G19:G21,0),1))))</f>
        <v>未入力</v>
      </c>
    </row>
    <row r="20" spans="1:8" ht="21.95" customHeight="1" x14ac:dyDescent="0.15">
      <c r="A20" s="11"/>
      <c r="B20" s="40"/>
      <c r="C20" s="32"/>
      <c r="D20" s="66"/>
      <c r="E20" s="42" t="s">
        <v>65</v>
      </c>
      <c r="F20" s="68">
        <v>0.5</v>
      </c>
      <c r="G20" s="36"/>
      <c r="H20" s="44"/>
    </row>
    <row r="21" spans="1:8" ht="21.95" customHeight="1" thickBot="1" x14ac:dyDescent="0.2">
      <c r="A21" s="11"/>
      <c r="B21" s="40"/>
      <c r="C21" s="69"/>
      <c r="D21" s="70"/>
      <c r="E21" s="47" t="s">
        <v>66</v>
      </c>
      <c r="F21" s="48">
        <v>0</v>
      </c>
      <c r="G21" s="61"/>
      <c r="H21" s="50"/>
    </row>
    <row r="22" spans="1:8" ht="21.75" customHeight="1" x14ac:dyDescent="0.15">
      <c r="A22" s="11"/>
      <c r="B22" s="40"/>
      <c r="C22" s="71" t="s">
        <v>14</v>
      </c>
      <c r="D22" s="66" t="s">
        <v>67</v>
      </c>
      <c r="E22" s="72" t="s">
        <v>68</v>
      </c>
      <c r="F22" s="35">
        <v>0.5</v>
      </c>
      <c r="G22" s="36"/>
      <c r="H22" s="54" t="str">
        <f>IF(COUNTIF(G22:G23,"〇")&gt;1,"重複あり",IF(COUNTIF(G22:G23,"〇")=0,"未入力",IF(COUNTIF(G22:G23,"〇")=1,INDEX(F22:F23,MATCH("〇",G22:G23,0),1))))</f>
        <v>未入力</v>
      </c>
    </row>
    <row r="23" spans="1:8" ht="21.75" customHeight="1" thickBot="1" x14ac:dyDescent="0.2">
      <c r="A23" s="11"/>
      <c r="B23" s="40"/>
      <c r="C23" s="32"/>
      <c r="D23" s="70"/>
      <c r="E23" s="73" t="s">
        <v>69</v>
      </c>
      <c r="F23" s="48">
        <v>0</v>
      </c>
      <c r="G23" s="61"/>
      <c r="H23" s="62"/>
    </row>
    <row r="24" spans="1:8" ht="21.95" customHeight="1" x14ac:dyDescent="0.15">
      <c r="A24" s="11"/>
      <c r="B24" s="40"/>
      <c r="C24" s="32"/>
      <c r="D24" s="74" t="s">
        <v>70</v>
      </c>
      <c r="E24" s="34" t="s">
        <v>51</v>
      </c>
      <c r="F24" s="35">
        <v>2</v>
      </c>
      <c r="G24" s="36"/>
      <c r="H24" s="37" t="str">
        <f>IF(COUNTIF(G24:G26,"〇")&gt;1,"重複あり",IF(COUNTIF(G24:G26,"〇")=0,"未入力",IF(COUNTIF(G24:G26,"〇")=1,INDEX(F24:F26,MATCH("〇",G24:G26,0),1))))</f>
        <v>未入力</v>
      </c>
    </row>
    <row r="25" spans="1:8" ht="21.95" customHeight="1" x14ac:dyDescent="0.15">
      <c r="A25" s="11">
        <v>0</v>
      </c>
      <c r="B25" s="40"/>
      <c r="C25" s="32"/>
      <c r="D25" s="66"/>
      <c r="E25" s="42" t="s">
        <v>52</v>
      </c>
      <c r="F25" s="43">
        <v>1</v>
      </c>
      <c r="G25" s="36"/>
      <c r="H25" s="44"/>
    </row>
    <row r="26" spans="1:8" ht="21.95" customHeight="1" thickBot="1" x14ac:dyDescent="0.2">
      <c r="A26" s="11"/>
      <c r="B26" s="40"/>
      <c r="C26" s="32"/>
      <c r="D26" s="66"/>
      <c r="E26" s="75" t="s">
        <v>53</v>
      </c>
      <c r="F26" s="60">
        <v>0</v>
      </c>
      <c r="G26" s="49"/>
      <c r="H26" s="50"/>
    </row>
    <row r="27" spans="1:8" ht="35.450000000000003" customHeight="1" x14ac:dyDescent="0.15">
      <c r="A27" s="11"/>
      <c r="B27" s="40"/>
      <c r="C27" s="32"/>
      <c r="D27" s="76" t="s">
        <v>71</v>
      </c>
      <c r="E27" s="77" t="s">
        <v>72</v>
      </c>
      <c r="F27" s="78">
        <v>1</v>
      </c>
      <c r="G27" s="53"/>
      <c r="H27" s="54" t="str">
        <f>IF(COUNTIF(G27:G28,"〇")&gt;1,"重複あり",IF(COUNTIF(G27:G28,"〇")=0,"未入力",IF(COUNTIF(G27:G28,"〇")=1,INDEX(F27:F28,MATCH("〇",G27:G28,0),1))))</f>
        <v>未入力</v>
      </c>
    </row>
    <row r="28" spans="1:8" ht="21.75" customHeight="1" thickBot="1" x14ac:dyDescent="0.2">
      <c r="A28" s="11"/>
      <c r="B28" s="40"/>
      <c r="C28" s="32"/>
      <c r="D28" s="57"/>
      <c r="E28" s="75" t="s">
        <v>73</v>
      </c>
      <c r="F28" s="60">
        <v>0</v>
      </c>
      <c r="G28" s="61"/>
      <c r="H28" s="62"/>
    </row>
    <row r="29" spans="1:8" ht="30" hidden="1" customHeight="1" x14ac:dyDescent="0.15">
      <c r="A29" s="11"/>
      <c r="B29" s="40"/>
      <c r="C29" s="79"/>
      <c r="D29" s="80" t="s">
        <v>15</v>
      </c>
      <c r="E29" s="77" t="s">
        <v>16</v>
      </c>
      <c r="F29" s="78">
        <v>0</v>
      </c>
      <c r="G29" s="53"/>
      <c r="H29" s="54"/>
    </row>
    <row r="30" spans="1:8" ht="21.75" hidden="1" customHeight="1" thickBot="1" x14ac:dyDescent="0.2">
      <c r="A30" s="11"/>
      <c r="B30" s="40"/>
      <c r="C30" s="79"/>
      <c r="D30" s="81"/>
      <c r="E30" s="75" t="s">
        <v>17</v>
      </c>
      <c r="F30" s="60">
        <v>0</v>
      </c>
      <c r="G30" s="61"/>
      <c r="H30" s="62"/>
    </row>
    <row r="31" spans="1:8" ht="21.95" customHeight="1" x14ac:dyDescent="0.15">
      <c r="A31" s="11"/>
      <c r="B31" s="40"/>
      <c r="C31" s="82" t="s">
        <v>18</v>
      </c>
      <c r="D31" s="74" t="s">
        <v>74</v>
      </c>
      <c r="E31" s="83" t="s">
        <v>75</v>
      </c>
      <c r="F31" s="78">
        <v>0.5</v>
      </c>
      <c r="G31" s="36"/>
      <c r="H31" s="37" t="str">
        <f>IF(COUNTIF(G31:G33,"〇")&gt;1,"重複あり",IF(COUNTIF(G31:G33,"〇")=0,"未入力",IF(COUNTIF(G31:G33,"〇")=1,INDEX(F31:F33,MATCH("〇",G31:G33,0),1))))</f>
        <v>未入力</v>
      </c>
    </row>
    <row r="32" spans="1:8" ht="21.95" customHeight="1" x14ac:dyDescent="0.15">
      <c r="A32" s="11"/>
      <c r="B32" s="40"/>
      <c r="C32" s="84"/>
      <c r="D32" s="66"/>
      <c r="E32" s="85" t="s">
        <v>76</v>
      </c>
      <c r="F32" s="43">
        <v>0.3</v>
      </c>
      <c r="G32" s="36"/>
      <c r="H32" s="44"/>
    </row>
    <row r="33" spans="1:8" ht="21.75" customHeight="1" thickBot="1" x14ac:dyDescent="0.2">
      <c r="A33" s="11"/>
      <c r="B33" s="86"/>
      <c r="C33" s="87"/>
      <c r="D33" s="70"/>
      <c r="E33" s="47" t="s">
        <v>77</v>
      </c>
      <c r="F33" s="88">
        <v>0</v>
      </c>
      <c r="G33" s="49"/>
      <c r="H33" s="50"/>
    </row>
    <row r="34" spans="1:8" ht="21.4" customHeight="1" x14ac:dyDescent="0.15">
      <c r="A34" s="11"/>
      <c r="B34" s="89" t="s">
        <v>19</v>
      </c>
      <c r="C34" s="90" t="s">
        <v>20</v>
      </c>
      <c r="D34" s="33" t="s">
        <v>78</v>
      </c>
      <c r="E34" s="91" t="s">
        <v>79</v>
      </c>
      <c r="F34" s="52">
        <v>3</v>
      </c>
      <c r="G34" s="53"/>
      <c r="H34" s="54" t="str">
        <f>IF(COUNTIF(G34:G35,"〇")&gt;1,"重複あり",IF(COUNTIF(G34:G35,"〇")=0,"未入力",IF(COUNTIF(G34:G35,"〇")=1,INDEX(F34:F35,MATCH("〇",G34:G35,0),1))))</f>
        <v>未入力</v>
      </c>
    </row>
    <row r="35" spans="1:8" ht="21.75" customHeight="1" thickBot="1" x14ac:dyDescent="0.2">
      <c r="A35" s="11"/>
      <c r="B35" s="92"/>
      <c r="C35" s="93"/>
      <c r="D35" s="46"/>
      <c r="E35" s="47" t="s">
        <v>80</v>
      </c>
      <c r="F35" s="48">
        <v>0</v>
      </c>
      <c r="G35" s="61"/>
      <c r="H35" s="62"/>
    </row>
    <row r="36" spans="1:8" ht="21.95" hidden="1" customHeight="1" x14ac:dyDescent="0.15">
      <c r="A36" s="11"/>
      <c r="B36" s="92"/>
      <c r="C36" s="93"/>
      <c r="D36" s="94" t="s">
        <v>21</v>
      </c>
      <c r="E36" s="34" t="s">
        <v>22</v>
      </c>
      <c r="F36" s="68">
        <v>0</v>
      </c>
      <c r="G36" s="53"/>
      <c r="H36" s="54">
        <v>0</v>
      </c>
    </row>
    <row r="37" spans="1:8" ht="21.95" hidden="1" customHeight="1" thickBot="1" x14ac:dyDescent="0.2">
      <c r="A37" s="11"/>
      <c r="B37" s="92"/>
      <c r="C37" s="93"/>
      <c r="D37" s="95"/>
      <c r="E37" s="47" t="s">
        <v>23</v>
      </c>
      <c r="F37" s="48">
        <v>0</v>
      </c>
      <c r="G37" s="61"/>
      <c r="H37" s="62"/>
    </row>
    <row r="38" spans="1:8" ht="21.95" customHeight="1" x14ac:dyDescent="0.15">
      <c r="A38" s="11"/>
      <c r="B38" s="92"/>
      <c r="C38" s="93"/>
      <c r="D38" s="94" t="s">
        <v>81</v>
      </c>
      <c r="E38" s="96" t="s">
        <v>82</v>
      </c>
      <c r="F38" s="78">
        <v>-1</v>
      </c>
      <c r="G38" s="36"/>
      <c r="H38" s="37" t="str">
        <f>IF(COUNTIF(G38:G40,"〇")&gt;1,"重複あり",IF(COUNTIF(G38:G40,"〇")=0,"未入力",IF(COUNTIF(G38:G40,"〇")=1,INDEX(F38:F40,MATCH("〇",G38:G40,0),1))))</f>
        <v>未入力</v>
      </c>
    </row>
    <row r="39" spans="1:8" ht="21.95" customHeight="1" x14ac:dyDescent="0.15">
      <c r="A39" s="11"/>
      <c r="B39" s="92"/>
      <c r="C39" s="93"/>
      <c r="D39" s="97"/>
      <c r="E39" s="42" t="s">
        <v>83</v>
      </c>
      <c r="F39" s="43">
        <v>-0.5</v>
      </c>
      <c r="G39" s="36"/>
      <c r="H39" s="44"/>
    </row>
    <row r="40" spans="1:8" ht="21.95" customHeight="1" thickBot="1" x14ac:dyDescent="0.2">
      <c r="A40" s="11"/>
      <c r="B40" s="92"/>
      <c r="C40" s="93"/>
      <c r="D40" s="95"/>
      <c r="E40" s="73" t="s">
        <v>53</v>
      </c>
      <c r="F40" s="88">
        <v>0</v>
      </c>
      <c r="G40" s="61"/>
      <c r="H40" s="50"/>
    </row>
    <row r="41" spans="1:8" ht="21.75" customHeight="1" x14ac:dyDescent="0.15">
      <c r="A41" s="11"/>
      <c r="B41" s="92"/>
      <c r="C41" s="93"/>
      <c r="D41" s="74" t="s">
        <v>84</v>
      </c>
      <c r="E41" s="67" t="s">
        <v>85</v>
      </c>
      <c r="F41" s="35">
        <v>0.5</v>
      </c>
      <c r="G41" s="53"/>
      <c r="H41" s="54" t="str">
        <f>IF(COUNTIF(G41:G42,"〇")&gt;1,"重複あり",IF(COUNTIF(G41:G42,"〇")=0,"未入力",IF(COUNTIF(G41:G42,"〇")=1,INDEX(F41:F42,MATCH("〇",G41:G42,0),1))))</f>
        <v>未入力</v>
      </c>
    </row>
    <row r="42" spans="1:8" ht="21.95" customHeight="1" thickBot="1" x14ac:dyDescent="0.2">
      <c r="A42" s="11"/>
      <c r="B42" s="92"/>
      <c r="C42" s="93"/>
      <c r="D42" s="66"/>
      <c r="E42" s="73" t="s">
        <v>53</v>
      </c>
      <c r="F42" s="88">
        <v>0</v>
      </c>
      <c r="G42" s="61"/>
      <c r="H42" s="62"/>
    </row>
    <row r="43" spans="1:8" ht="22.35" hidden="1" customHeight="1" x14ac:dyDescent="0.15">
      <c r="A43" s="11"/>
      <c r="B43" s="92"/>
      <c r="C43" s="93"/>
      <c r="D43" s="66"/>
      <c r="E43" s="98" t="s">
        <v>24</v>
      </c>
      <c r="F43" s="68">
        <v>0</v>
      </c>
      <c r="G43" s="53"/>
      <c r="H43" s="54"/>
    </row>
    <row r="44" spans="1:8" ht="21.75" hidden="1" customHeight="1" thickBot="1" x14ac:dyDescent="0.2">
      <c r="A44" s="11"/>
      <c r="B44" s="92"/>
      <c r="C44" s="93"/>
      <c r="D44" s="70"/>
      <c r="E44" s="47" t="s">
        <v>25</v>
      </c>
      <c r="F44" s="48">
        <v>0</v>
      </c>
      <c r="G44" s="61"/>
      <c r="H44" s="62"/>
    </row>
    <row r="45" spans="1:8" ht="21.95" hidden="1" customHeight="1" x14ac:dyDescent="0.15">
      <c r="A45" s="11"/>
      <c r="B45" s="92"/>
      <c r="C45" s="93"/>
      <c r="D45" s="97" t="s">
        <v>26</v>
      </c>
      <c r="E45" s="99" t="s">
        <v>27</v>
      </c>
      <c r="F45" s="100">
        <v>0</v>
      </c>
      <c r="G45" s="53"/>
      <c r="H45" s="54">
        <v>0</v>
      </c>
    </row>
    <row r="46" spans="1:8" ht="21.75" hidden="1" customHeight="1" thickBot="1" x14ac:dyDescent="0.2">
      <c r="A46" s="11"/>
      <c r="B46" s="92"/>
      <c r="C46" s="93"/>
      <c r="D46" s="97"/>
      <c r="E46" s="101" t="s">
        <v>28</v>
      </c>
      <c r="F46" s="102">
        <v>0</v>
      </c>
      <c r="G46" s="61"/>
      <c r="H46" s="62"/>
    </row>
    <row r="47" spans="1:8" ht="21.95" customHeight="1" x14ac:dyDescent="0.15">
      <c r="A47" s="11"/>
      <c r="B47" s="92"/>
      <c r="C47" s="93"/>
      <c r="D47" s="103" t="s">
        <v>86</v>
      </c>
      <c r="E47" s="104" t="s">
        <v>87</v>
      </c>
      <c r="F47" s="52">
        <v>1</v>
      </c>
      <c r="G47" s="36"/>
      <c r="H47" s="37" t="str">
        <f>IF(COUNTIF(G47:G49,"〇")&gt;1,"重複あり",IF(COUNTIF(G24:G25,"〇")&gt;=1,"重複加点不可",IF(COUNTIF(G47:G49,"〇")=0,"未入力",IF(COUNTIF(G47:G49,"〇")=1,INDEX(F47:F49,MATCH("〇",G47:G49,0),1)))))</f>
        <v>未入力</v>
      </c>
    </row>
    <row r="48" spans="1:8" ht="21.95" customHeight="1" x14ac:dyDescent="0.15">
      <c r="A48" s="11"/>
      <c r="B48" s="92"/>
      <c r="C48" s="93"/>
      <c r="D48" s="105"/>
      <c r="E48" s="106" t="s">
        <v>88</v>
      </c>
      <c r="F48" s="68">
        <v>0.5</v>
      </c>
      <c r="G48" s="36"/>
      <c r="H48" s="44"/>
    </row>
    <row r="49" spans="1:11" ht="21.75" customHeight="1" thickBot="1" x14ac:dyDescent="0.2">
      <c r="A49" s="11"/>
      <c r="B49" s="92"/>
      <c r="C49" s="93"/>
      <c r="D49" s="107"/>
      <c r="E49" s="108" t="s">
        <v>53</v>
      </c>
      <c r="F49" s="48">
        <v>0</v>
      </c>
      <c r="G49" s="61"/>
      <c r="H49" s="50"/>
    </row>
    <row r="50" spans="1:11" ht="35.1" customHeight="1" x14ac:dyDescent="0.15">
      <c r="A50" s="11"/>
      <c r="B50" s="92"/>
      <c r="C50" s="93"/>
      <c r="D50" s="109" t="s">
        <v>89</v>
      </c>
      <c r="E50" s="110" t="s">
        <v>90</v>
      </c>
      <c r="F50" s="68">
        <v>4</v>
      </c>
      <c r="G50" s="36"/>
      <c r="H50" s="37" t="str">
        <f>IF(COUNTIF(G50:G52,"〇")&gt;1,"重複あり",IF(COUNTIF(G50:G52,"〇")=0,"未入力",IF(COUNTIF(G50:G52,"〇")=1,INDEX(F50:F52,MATCH("〇",G50:G52,0),1))))</f>
        <v>未入力</v>
      </c>
    </row>
    <row r="51" spans="1:11" ht="35.1" customHeight="1" x14ac:dyDescent="0.15">
      <c r="A51" s="11"/>
      <c r="B51" s="92"/>
      <c r="C51" s="93"/>
      <c r="D51" s="109"/>
      <c r="E51" s="106" t="s">
        <v>91</v>
      </c>
      <c r="F51" s="43">
        <v>2</v>
      </c>
      <c r="G51" s="36"/>
      <c r="H51" s="44"/>
    </row>
    <row r="52" spans="1:11" ht="35.1" customHeight="1" thickBot="1" x14ac:dyDescent="0.2">
      <c r="A52" s="11"/>
      <c r="B52" s="92"/>
      <c r="C52" s="93"/>
      <c r="D52" s="111"/>
      <c r="E52" s="112" t="s">
        <v>92</v>
      </c>
      <c r="F52" s="48">
        <v>0</v>
      </c>
      <c r="G52" s="61"/>
      <c r="H52" s="50"/>
    </row>
    <row r="53" spans="1:11" ht="21.95" customHeight="1" x14ac:dyDescent="0.15">
      <c r="A53" s="11"/>
      <c r="B53" s="92"/>
      <c r="C53" s="93"/>
      <c r="D53" s="113" t="s">
        <v>93</v>
      </c>
      <c r="E53" s="104" t="s">
        <v>29</v>
      </c>
      <c r="F53" s="52">
        <v>-2</v>
      </c>
      <c r="G53" s="53"/>
      <c r="H53" s="54" t="str">
        <f>IF(COUNTIF(G53:G57,"〇")&gt;1,"重複あり",IF(COUNTIF(G53:G57,"〇")=0,"未入力",IF(COUNTIF(G53:G57,"〇")=1,INDEX(F53:F57,MATCH("〇",G53:G57,0),1))))</f>
        <v>未入力</v>
      </c>
    </row>
    <row r="54" spans="1:11" ht="21.95" customHeight="1" x14ac:dyDescent="0.15">
      <c r="A54" s="11"/>
      <c r="B54" s="92"/>
      <c r="C54" s="93"/>
      <c r="D54" s="114"/>
      <c r="E54" s="106" t="s">
        <v>30</v>
      </c>
      <c r="F54" s="43">
        <v>-1.5</v>
      </c>
      <c r="G54" s="36"/>
      <c r="H54" s="56"/>
    </row>
    <row r="55" spans="1:11" ht="21.95" customHeight="1" x14ac:dyDescent="0.15">
      <c r="A55" s="11"/>
      <c r="B55" s="92"/>
      <c r="C55" s="93"/>
      <c r="D55" s="115" t="s">
        <v>94</v>
      </c>
      <c r="E55" s="106" t="s">
        <v>31</v>
      </c>
      <c r="F55" s="43">
        <v>-1</v>
      </c>
      <c r="G55" s="36"/>
      <c r="H55" s="56"/>
    </row>
    <row r="56" spans="1:11" ht="21.95" customHeight="1" x14ac:dyDescent="0.15">
      <c r="A56" s="11"/>
      <c r="B56" s="92"/>
      <c r="C56" s="93"/>
      <c r="D56" s="115"/>
      <c r="E56" s="106" t="s">
        <v>32</v>
      </c>
      <c r="F56" s="43">
        <v>-0.5</v>
      </c>
      <c r="G56" s="36"/>
      <c r="H56" s="56"/>
    </row>
    <row r="57" spans="1:11" ht="21.95" customHeight="1" thickBot="1" x14ac:dyDescent="0.2">
      <c r="A57" s="11"/>
      <c r="B57" s="92"/>
      <c r="C57" s="93"/>
      <c r="D57" s="116"/>
      <c r="E57" s="112" t="s">
        <v>33</v>
      </c>
      <c r="F57" s="48">
        <v>0</v>
      </c>
      <c r="G57" s="61"/>
      <c r="H57" s="62"/>
    </row>
    <row r="58" spans="1:11" ht="35.1" customHeight="1" x14ac:dyDescent="0.15">
      <c r="A58" s="11"/>
      <c r="B58" s="92"/>
      <c r="C58" s="93"/>
      <c r="D58" s="63" t="s">
        <v>95</v>
      </c>
      <c r="E58" s="117" t="s">
        <v>96</v>
      </c>
      <c r="F58" s="118" t="s">
        <v>34</v>
      </c>
      <c r="G58" s="53"/>
      <c r="H58" s="37" t="str">
        <f>IF(COUNTIF(G58:G65,"〇")=0,"未入力",IF(AND(COUNTIF(G65,"〇")=1,COUNTIF(G58:G64,"〇")&gt;=1),"重複あり",IF(COUNTIF(G58:G64,"〇")=1,0.3,IF(COUNTIF(G58:G64,"〇")=2,0.6,IF(COUNTIF(G58:G64,"〇")=3,0.6,IF(COUNTIF(G58:G64,"〇")&gt;=4,0.9,0))))))</f>
        <v>未入力</v>
      </c>
      <c r="I58" s="11"/>
      <c r="J58" s="11"/>
      <c r="K58" s="11"/>
    </row>
    <row r="59" spans="1:11" ht="35.1" customHeight="1" x14ac:dyDescent="0.15">
      <c r="A59" s="11"/>
      <c r="B59" s="92"/>
      <c r="C59" s="93"/>
      <c r="D59" s="119" t="s">
        <v>97</v>
      </c>
      <c r="E59" s="120" t="s">
        <v>98</v>
      </c>
      <c r="F59" s="121"/>
      <c r="G59" s="122"/>
      <c r="H59" s="44"/>
      <c r="I59" s="11"/>
      <c r="J59" s="11"/>
      <c r="K59" s="11"/>
    </row>
    <row r="60" spans="1:11" ht="35.1" customHeight="1" x14ac:dyDescent="0.15">
      <c r="A60" s="11"/>
      <c r="B60" s="92"/>
      <c r="C60" s="93"/>
      <c r="D60" s="119" t="s">
        <v>99</v>
      </c>
      <c r="E60" s="120" t="s">
        <v>100</v>
      </c>
      <c r="F60" s="121"/>
      <c r="G60" s="122"/>
      <c r="H60" s="44"/>
      <c r="I60" s="11"/>
      <c r="J60" s="11"/>
      <c r="K60" s="11"/>
    </row>
    <row r="61" spans="1:11" ht="35.1" customHeight="1" x14ac:dyDescent="0.15">
      <c r="A61" s="11"/>
      <c r="B61" s="92"/>
      <c r="C61" s="93"/>
      <c r="D61" s="123" t="s">
        <v>101</v>
      </c>
      <c r="E61" s="124" t="s">
        <v>102</v>
      </c>
      <c r="F61" s="121"/>
      <c r="G61" s="122"/>
      <c r="H61" s="44"/>
      <c r="I61" s="11"/>
      <c r="J61" s="11"/>
      <c r="K61" s="11"/>
    </row>
    <row r="62" spans="1:11" ht="35.1" customHeight="1" x14ac:dyDescent="0.15">
      <c r="A62" s="11"/>
      <c r="B62" s="92"/>
      <c r="C62" s="93"/>
      <c r="D62" s="119" t="s">
        <v>103</v>
      </c>
      <c r="E62" s="119" t="s">
        <v>104</v>
      </c>
      <c r="F62" s="121"/>
      <c r="G62" s="122"/>
      <c r="H62" s="44"/>
      <c r="I62" s="11"/>
      <c r="J62" s="11"/>
      <c r="K62" s="11"/>
    </row>
    <row r="63" spans="1:11" ht="35.1" customHeight="1" x14ac:dyDescent="0.15">
      <c r="A63" s="11"/>
      <c r="B63" s="92"/>
      <c r="C63" s="93"/>
      <c r="D63" s="123" t="s">
        <v>105</v>
      </c>
      <c r="E63" s="123" t="s">
        <v>106</v>
      </c>
      <c r="F63" s="121"/>
      <c r="G63" s="122"/>
      <c r="H63" s="44"/>
      <c r="I63" s="11"/>
      <c r="J63" s="11"/>
      <c r="K63" s="11"/>
    </row>
    <row r="64" spans="1:11" ht="45" customHeight="1" x14ac:dyDescent="0.15">
      <c r="A64" s="11"/>
      <c r="B64" s="92"/>
      <c r="C64" s="93"/>
      <c r="D64" s="119" t="s">
        <v>107</v>
      </c>
      <c r="E64" s="119" t="s">
        <v>108</v>
      </c>
      <c r="F64" s="121"/>
      <c r="G64" s="125"/>
      <c r="H64" s="44"/>
      <c r="I64" s="11"/>
      <c r="J64" s="11"/>
      <c r="K64" s="11"/>
    </row>
    <row r="65" spans="1:11" ht="34.5" customHeight="1" thickBot="1" x14ac:dyDescent="0.2">
      <c r="A65" s="11"/>
      <c r="B65" s="126"/>
      <c r="C65" s="127"/>
      <c r="D65" s="128" t="s">
        <v>35</v>
      </c>
      <c r="E65" s="129" t="s">
        <v>36</v>
      </c>
      <c r="F65" s="130"/>
      <c r="G65" s="125"/>
      <c r="H65" s="44"/>
      <c r="I65" s="11"/>
      <c r="J65" s="11"/>
      <c r="K65" s="11"/>
    </row>
    <row r="66" spans="1:11" s="139" customFormat="1" ht="30" customHeight="1" thickTop="1" thickBot="1" x14ac:dyDescent="0.2">
      <c r="A66" s="131"/>
      <c r="B66" s="132"/>
      <c r="C66" s="133" t="s">
        <v>37</v>
      </c>
      <c r="D66" s="133"/>
      <c r="E66" s="134"/>
      <c r="F66" s="135">
        <f>SUM(F9,F12,F19,F22,F24,F27,F29,F31,F34,F36,F41,F43,F45,F50)+0.9</f>
        <v>18.399999999999999</v>
      </c>
      <c r="G66" s="136"/>
      <c r="H66" s="137" t="str">
        <f>IF(COUNTIF(H9:H65,"未入力")&gt;0,"未入力あり",IF(COUNTIF(H9:H65,"重複あり")&gt;0,"重複あり",SUM(H9:H65)))</f>
        <v>未入力あり</v>
      </c>
      <c r="I66" s="138"/>
      <c r="J66" s="138"/>
      <c r="K66" s="138"/>
    </row>
    <row r="67" spans="1:11" ht="2.65" customHeight="1" x14ac:dyDescent="0.15">
      <c r="C67" s="140"/>
      <c r="D67" s="141"/>
      <c r="F67" s="142"/>
      <c r="G67" s="142"/>
      <c r="H67" s="142"/>
    </row>
    <row r="68" spans="1:11" ht="35.1" customHeight="1" x14ac:dyDescent="0.15">
      <c r="B68" s="143" t="s">
        <v>38</v>
      </c>
      <c r="C68" s="144" t="s">
        <v>39</v>
      </c>
      <c r="D68" s="144"/>
      <c r="E68" s="144"/>
      <c r="F68" s="144"/>
      <c r="G68" s="144"/>
      <c r="H68" s="144"/>
      <c r="I68" s="145"/>
    </row>
    <row r="69" spans="1:11" ht="20.100000000000001" customHeight="1" x14ac:dyDescent="0.15">
      <c r="B69" s="143" t="s">
        <v>40</v>
      </c>
      <c r="C69" s="146" t="s">
        <v>41</v>
      </c>
      <c r="D69" s="146"/>
      <c r="E69" s="146"/>
      <c r="F69" s="146"/>
      <c r="G69" s="146"/>
      <c r="H69" s="146"/>
    </row>
    <row r="70" spans="1:11" ht="35.1" customHeight="1" x14ac:dyDescent="0.15">
      <c r="B70" s="143" t="s">
        <v>42</v>
      </c>
      <c r="C70" s="144" t="s">
        <v>43</v>
      </c>
      <c r="D70" s="146"/>
      <c r="E70" s="146"/>
      <c r="F70" s="146"/>
      <c r="G70" s="146"/>
      <c r="H70" s="146"/>
    </row>
    <row r="71" spans="1:11" ht="35.1" customHeight="1" x14ac:dyDescent="0.15">
      <c r="B71" s="143" t="s">
        <v>44</v>
      </c>
      <c r="C71" s="144" t="s">
        <v>45</v>
      </c>
      <c r="D71" s="144"/>
      <c r="E71" s="144"/>
      <c r="F71" s="144"/>
      <c r="G71" s="144"/>
      <c r="H71" s="144"/>
    </row>
    <row r="72" spans="1:11" ht="50.25" customHeight="1" x14ac:dyDescent="0.15">
      <c r="B72" s="143" t="s">
        <v>46</v>
      </c>
      <c r="C72" s="144" t="s">
        <v>47</v>
      </c>
      <c r="D72" s="146"/>
      <c r="E72" s="146"/>
      <c r="F72" s="146"/>
      <c r="G72" s="146"/>
      <c r="H72" s="146"/>
    </row>
  </sheetData>
  <sheetProtection sheet="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formula1>"　,〇"</formula1>
    </dataValidation>
  </dataValidations>
  <pageMargins left="0.78740157480314965" right="0.59055118110236227" top="0.59055118110236227" bottom="0.39370078740157483" header="0" footer="0"/>
  <pageSetup paperSize="9" scale="5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自己採点申請書</vt:lpstr>
      <vt:lpstr>自己採点申請書!Print_Area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2026-09-16T07:54:04Z</dcterms:created>
  <dcterms:modified xsi:type="dcterms:W3CDTF">2026-09-16T07:54:50Z</dcterms:modified>
</cp:coreProperties>
</file>