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vza001\0700契約検査課\10 工事・委託\000R08電子入札執行関係\6月19日締め　6月30日公告\06　市道愛甲高坪線歩道整備工事【総合評価】\①入札公告文・工事概要書・発注概要書\"/>
    </mc:Choice>
  </mc:AlternateContent>
  <xr:revisionPtr revIDLastSave="0" documentId="13_ncr:1_{B92D157F-D3A4-497E-B32B-7FA28530AEA9}" xr6:coauthVersionLast="47" xr6:coauthVersionMax="47" xr10:uidLastSave="{00000000-0000-0000-0000-000000000000}"/>
  <bookViews>
    <workbookView xWindow="-120" yWindow="-120" windowWidth="29040" windowHeight="15840" xr2:uid="{00000000-000D-0000-FFFF-FFFF00000000}"/>
  </bookViews>
  <sheets>
    <sheet name="市内業者のみ" sheetId="1" r:id="rId1"/>
    <sheet name="Sheet2" sheetId="2" state="hidden" r:id="rId2"/>
  </sheets>
  <definedNames>
    <definedName name="_xlnm._FilterDatabase" localSheetId="1" hidden="1">Sheet2!$A$1:$B$1</definedName>
    <definedName name="_xlnm.Print_Area" localSheetId="0">市内業者のみ!$A$1:$D$64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 i="1" l="1"/>
  <c r="D10" i="1"/>
  <c r="D31" i="1"/>
</calcChain>
</file>

<file path=xl/sharedStrings.xml><?xml version="1.0" encoding="utf-8"?>
<sst xmlns="http://schemas.openxmlformats.org/spreadsheetml/2006/main" count="89" uniqueCount="61">
  <si>
    <t>評価項目</t>
    <phoneticPr fontId="1"/>
  </si>
  <si>
    <t>評価基準</t>
    <phoneticPr fontId="1"/>
  </si>
  <si>
    <t>配点</t>
    <rPh sb="0" eb="2">
      <t>ハイテン</t>
    </rPh>
    <phoneticPr fontId="1"/>
  </si>
  <si>
    <t>自己評価点</t>
    <rPh sb="0" eb="2">
      <t>ジコ</t>
    </rPh>
    <rPh sb="2" eb="4">
      <t>ヒョウカ</t>
    </rPh>
    <rPh sb="4" eb="5">
      <t>テン</t>
    </rPh>
    <phoneticPr fontId="1"/>
  </si>
  <si>
    <t>あり</t>
    <phoneticPr fontId="1"/>
  </si>
  <si>
    <t>なし</t>
    <phoneticPr fontId="1"/>
  </si>
  <si>
    <t>あり</t>
    <phoneticPr fontId="1"/>
  </si>
  <si>
    <t>ＩＳＯ９００１の認証取得</t>
    <phoneticPr fontId="1"/>
  </si>
  <si>
    <t>なし</t>
    <phoneticPr fontId="1"/>
  </si>
  <si>
    <t>災害時等の地域貢献</t>
    <phoneticPr fontId="1"/>
  </si>
  <si>
    <t>①厚木市と災害協定等を締結</t>
    <phoneticPr fontId="1"/>
  </si>
  <si>
    <t>②厚木市消防団協力事業所表示証の交付</t>
    <phoneticPr fontId="1"/>
  </si>
  <si>
    <t>①及び②の両方あり</t>
    <rPh sb="1" eb="2">
      <t>オヨ</t>
    </rPh>
    <rPh sb="5" eb="7">
      <t>リョウホウ</t>
    </rPh>
    <phoneticPr fontId="1"/>
  </si>
  <si>
    <t>①又は②の片方あり</t>
    <rPh sb="1" eb="2">
      <t>マタ</t>
    </rPh>
    <rPh sb="5" eb="7">
      <t>カタホウ</t>
    </rPh>
    <phoneticPr fontId="1"/>
  </si>
  <si>
    <t>建設機械保有の有無</t>
    <phoneticPr fontId="1"/>
  </si>
  <si>
    <t>建設業労働災害防止協会への加入</t>
    <phoneticPr fontId="1"/>
  </si>
  <si>
    <t>ISO14001又はエコアクション21、エコステージ、KES・環境マネジメントシステム・スタンダードの認証取得</t>
    <phoneticPr fontId="1"/>
  </si>
  <si>
    <t>電気自動車又はﾌﾟﾗｸﾞｲﾝﾊｲﾌﾞﾘｯﾄﾞ車保有の有無</t>
    <phoneticPr fontId="1"/>
  </si>
  <si>
    <t>労働者（３０歳未満）の雇用の有無</t>
    <phoneticPr fontId="1"/>
  </si>
  <si>
    <t>自社及び市内企業（下請）の施工率</t>
    <phoneticPr fontId="1"/>
  </si>
  <si>
    <t>75％以上100％未満</t>
    <phoneticPr fontId="1"/>
  </si>
  <si>
    <t>50％以上75％未満</t>
    <phoneticPr fontId="1"/>
  </si>
  <si>
    <t>50％未満</t>
    <phoneticPr fontId="1"/>
  </si>
  <si>
    <t>（様式－6）</t>
    <rPh sb="1" eb="3">
      <t>ヨウシキ</t>
    </rPh>
    <phoneticPr fontId="1"/>
  </si>
  <si>
    <t>自己採点表</t>
    <rPh sb="0" eb="2">
      <t>ジコ</t>
    </rPh>
    <rPh sb="2" eb="4">
      <t>サイテン</t>
    </rPh>
    <rPh sb="4" eb="5">
      <t>ヒョウ</t>
    </rPh>
    <phoneticPr fontId="1"/>
  </si>
  <si>
    <t>会社名：</t>
    <rPh sb="0" eb="3">
      <t>カイシャメイ</t>
    </rPh>
    <phoneticPr fontId="1"/>
  </si>
  <si>
    <t>合計</t>
    <rPh sb="0" eb="2">
      <t>ゴウケイ</t>
    </rPh>
    <phoneticPr fontId="1"/>
  </si>
  <si>
    <t>障がい者の雇用状況</t>
    <phoneticPr fontId="1"/>
  </si>
  <si>
    <t>平均点</t>
    <rPh sb="0" eb="3">
      <t>ヘイキンテン</t>
    </rPh>
    <phoneticPr fontId="1"/>
  </si>
  <si>
    <t>評価点</t>
    <rPh sb="0" eb="2">
      <t>ヒョウカ</t>
    </rPh>
    <rPh sb="2" eb="3">
      <t>テン</t>
    </rPh>
    <phoneticPr fontId="1"/>
  </si>
  <si>
    <t>あり（平均点を入力）</t>
    <rPh sb="3" eb="6">
      <t>ヘイキンテン</t>
    </rPh>
    <rPh sb="7" eb="9">
      <t>ニュウリョク</t>
    </rPh>
    <phoneticPr fontId="1"/>
  </si>
  <si>
    <t>なし（「なし」と入力）</t>
    <rPh sb="8" eb="9">
      <t>ニュウ</t>
    </rPh>
    <rPh sb="9" eb="10">
      <t>チカラ</t>
    </rPh>
    <phoneticPr fontId="1"/>
  </si>
  <si>
    <t>同種工事の元請施工実績</t>
    <phoneticPr fontId="1"/>
  </si>
  <si>
    <t>厚木市優良建設工事等表彰の受賞実績</t>
    <phoneticPr fontId="1"/>
  </si>
  <si>
    <t>厚木市以外の表彰の受賞実績</t>
    <phoneticPr fontId="1"/>
  </si>
  <si>
    <t>６５点未満の工事成績評定点の有無</t>
    <phoneticPr fontId="1"/>
  </si>
  <si>
    <t>工事成績評定点の平均点</t>
    <phoneticPr fontId="1"/>
  </si>
  <si>
    <t>同種工事の主任（監理）技術者としての施工経験</t>
    <phoneticPr fontId="1"/>
  </si>
  <si>
    <t>工事成績評定点の平均点</t>
    <phoneticPr fontId="1"/>
  </si>
  <si>
    <t>　障害者雇用促進法に基づく報告義務のある企業で法定雇用率以上の障がい者雇用　あり</t>
    <rPh sb="1" eb="4">
      <t>ショウガイシャ</t>
    </rPh>
    <rPh sb="4" eb="6">
      <t>コヨウ</t>
    </rPh>
    <rPh sb="6" eb="8">
      <t>ソクシン</t>
    </rPh>
    <rPh sb="8" eb="9">
      <t>ホウ</t>
    </rPh>
    <rPh sb="13" eb="15">
      <t>ホウコク</t>
    </rPh>
    <rPh sb="15" eb="17">
      <t>ギム</t>
    </rPh>
    <rPh sb="20" eb="22">
      <t>キギョウ</t>
    </rPh>
    <rPh sb="23" eb="25">
      <t>ホウテイ</t>
    </rPh>
    <rPh sb="25" eb="27">
      <t>コヨウ</t>
    </rPh>
    <rPh sb="27" eb="28">
      <t>リツ</t>
    </rPh>
    <rPh sb="28" eb="30">
      <t>イジョウ</t>
    </rPh>
    <rPh sb="31" eb="32">
      <t>ショウ</t>
    </rPh>
    <rPh sb="34" eb="35">
      <t>シャ</t>
    </rPh>
    <rPh sb="35" eb="37">
      <t>コヨウ</t>
    </rPh>
    <phoneticPr fontId="1"/>
  </si>
  <si>
    <t>　障害者雇用促進法に基づく報告義務のない企業で障がい者雇用　あり</t>
    <phoneticPr fontId="1"/>
  </si>
  <si>
    <t>　障害者雇用促進法に基づく報告義務のない企業で障がい者雇用　なし</t>
    <phoneticPr fontId="1"/>
  </si>
  <si>
    <t>　障害者雇用促進法に基づく報告義務のある企業で法定雇用率以上の障がい者雇用　なし</t>
    <phoneticPr fontId="1"/>
  </si>
  <si>
    <t>１件以上
２件以下</t>
    <rPh sb="6" eb="9">
      <t>ケンイカ</t>
    </rPh>
    <phoneticPr fontId="1"/>
  </si>
  <si>
    <t>３件以上</t>
    <phoneticPr fontId="1"/>
  </si>
  <si>
    <t>継続学習（ＣＰＤ）制度の取組状況（証明の有無）</t>
    <rPh sb="17" eb="19">
      <t>ショウメイ</t>
    </rPh>
    <rPh sb="20" eb="22">
      <t>ウム</t>
    </rPh>
    <phoneticPr fontId="1"/>
  </si>
  <si>
    <t>建設キャリアアップシステム（ＣＣＵＳ）への取組状況</t>
    <phoneticPr fontId="1"/>
  </si>
  <si>
    <t xml:space="preserve"> 配置予定技術者の技術的能力（配点８点）</t>
    <phoneticPr fontId="1"/>
  </si>
  <si>
    <t>同業種の表彰実績が３件以上</t>
    <rPh sb="0" eb="1">
      <t>ドウ</t>
    </rPh>
    <rPh sb="1" eb="3">
      <t>ギョウシュ</t>
    </rPh>
    <phoneticPr fontId="1"/>
  </si>
  <si>
    <t>同業種の表彰実績が２件以上</t>
    <phoneticPr fontId="1"/>
  </si>
  <si>
    <t>同業種の表彰実績が１件以上</t>
    <phoneticPr fontId="1"/>
  </si>
  <si>
    <t>同業種の表彰実績が２件</t>
    <phoneticPr fontId="1"/>
  </si>
  <si>
    <t>同業種の表彰実績が１件</t>
    <phoneticPr fontId="1"/>
  </si>
  <si>
    <t>異なる業種の表彰実績のみ</t>
    <rPh sb="0" eb="1">
      <t>コト</t>
    </rPh>
    <rPh sb="3" eb="5">
      <t>ギョウシュ</t>
    </rPh>
    <phoneticPr fontId="1"/>
  </si>
  <si>
    <t>異なる業種の表彰実績のみ</t>
    <rPh sb="0" eb="1">
      <t>コト</t>
    </rPh>
    <phoneticPr fontId="1"/>
  </si>
  <si>
    <t>同業種の表彰実績があり</t>
    <rPh sb="1" eb="3">
      <t>ギョウシュ</t>
    </rPh>
    <phoneticPr fontId="1"/>
  </si>
  <si>
    <t>異なる業種の表彰実績のみ</t>
    <rPh sb="3" eb="5">
      <t>ギョウシュ</t>
    </rPh>
    <phoneticPr fontId="1"/>
  </si>
  <si>
    <t>技術者の取得資格（当該工事の業種の監理技術者資格者証）</t>
    <rPh sb="14" eb="16">
      <t>ギョウシュ</t>
    </rPh>
    <phoneticPr fontId="1"/>
  </si>
  <si>
    <t>企業の社会性・信頼性（配点１１点）</t>
    <phoneticPr fontId="1"/>
  </si>
  <si>
    <t>女性技術者の雇用の有無</t>
    <rPh sb="2" eb="5">
      <t>ギジュツシャ</t>
    </rPh>
    <phoneticPr fontId="1"/>
  </si>
  <si>
    <t>企業の技術的能力（配点１０．５点）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</si>
</sst>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11"/>
      <name val="ＭＳ Ｐゴシック"/>
      <family val="3"/>
      <charset val="128"/>
      <scheme val="minor"/>
    </font>
    <font>
      <sz val="14"/>
      <name val="ＭＳ Ｐゴシック"/>
      <family val="3"/>
      <charset val="128"/>
      <scheme val="minor"/>
    </font>
    <font>
      <b/>
      <sz val="14"/>
      <name val="ＭＳ Ｐゴシック"/>
      <family val="3"/>
      <charset val="128"/>
      <scheme val="minor"/>
    </font>
    <font>
      <sz val="10"/>
      <name val="ＭＳ Ｐゴシック"/>
      <family val="3"/>
      <charset val="128"/>
      <scheme val="minor"/>
    </font>
  </fonts>
  <fills count="5">
    <fill>
      <patternFill patternType="none"/>
    </fill>
    <fill>
      <patternFill patternType="gray125"/>
    </fill>
    <fill>
      <patternFill patternType="solid">
        <fgColor theme="4" tint="0.59999389629810485"/>
        <bgColor indexed="64"/>
      </patternFill>
    </fill>
    <fill>
      <patternFill patternType="solid">
        <fgColor theme="7" tint="0.59999389629810485"/>
        <bgColor indexed="64"/>
      </patternFill>
    </fill>
    <fill>
      <patternFill patternType="solid">
        <fgColor theme="9" tint="0.59999389629810485"/>
        <bgColor indexed="64"/>
      </patternFill>
    </fill>
  </fills>
  <borders count="46">
    <border>
      <left/>
      <right/>
      <top/>
      <bottom/>
      <diagonal/>
    </border>
    <border>
      <left/>
      <right/>
      <top style="thin">
        <color indexed="64"/>
      </top>
      <bottom/>
      <diagonal/>
    </border>
    <border>
      <left/>
      <right/>
      <top/>
      <bottom style="double">
        <color indexed="64"/>
      </bottom>
      <diagonal/>
    </border>
    <border>
      <left/>
      <right/>
      <top style="double">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thin">
        <color indexed="64"/>
      </top>
      <bottom style="dotted">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dotted">
        <color indexed="64"/>
      </top>
      <bottom style="medium">
        <color indexed="64"/>
      </bottom>
      <diagonal/>
    </border>
    <border>
      <left/>
      <right style="thin">
        <color indexed="64"/>
      </right>
      <top style="thin">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dotted">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dotted">
        <color indexed="64"/>
      </top>
      <bottom/>
      <diagonal/>
    </border>
    <border>
      <left style="thin">
        <color indexed="64"/>
      </left>
      <right/>
      <top/>
      <bottom/>
      <diagonal/>
    </border>
    <border>
      <left style="thin">
        <color indexed="64"/>
      </left>
      <right/>
      <top style="dotted">
        <color indexed="64"/>
      </top>
      <bottom style="dotted">
        <color indexed="64"/>
      </bottom>
      <diagonal/>
    </border>
    <border>
      <left style="thin">
        <color indexed="64"/>
      </left>
      <right/>
      <top/>
      <bottom style="dotted">
        <color indexed="64"/>
      </bottom>
      <diagonal/>
    </border>
    <border>
      <left style="medium">
        <color indexed="64"/>
      </left>
      <right style="medium">
        <color indexed="64"/>
      </right>
      <top/>
      <bottom/>
      <diagonal/>
    </border>
    <border>
      <left style="thin">
        <color indexed="64"/>
      </left>
      <right/>
      <top style="thin">
        <color indexed="64"/>
      </top>
      <bottom style="dotted">
        <color indexed="64"/>
      </bottom>
      <diagonal/>
    </border>
    <border>
      <left style="thin">
        <color indexed="64"/>
      </left>
      <right/>
      <top/>
      <bottom style="thin">
        <color indexed="64"/>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dotted">
        <color indexed="64"/>
      </top>
      <bottom/>
      <diagonal/>
    </border>
    <border>
      <left style="medium">
        <color indexed="64"/>
      </left>
      <right/>
      <top/>
      <bottom style="dotted">
        <color indexed="64"/>
      </bottom>
      <diagonal/>
    </border>
  </borders>
  <cellStyleXfs count="1">
    <xf numFmtId="0" fontId="0" fillId="0" borderId="0">
      <alignment vertical="center"/>
    </xf>
  </cellStyleXfs>
  <cellXfs count="70">
    <xf numFmtId="0" fontId="0" fillId="0" borderId="0" xfId="0">
      <alignment vertical="center"/>
    </xf>
    <xf numFmtId="0" fontId="2" fillId="0" borderId="0" xfId="0" applyFont="1" applyBorder="1">
      <alignment vertical="center"/>
    </xf>
    <xf numFmtId="0" fontId="3" fillId="0" borderId="0" xfId="0" applyFont="1">
      <alignment vertical="center"/>
    </xf>
    <xf numFmtId="0" fontId="3" fillId="0" borderId="0" xfId="0" applyFont="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center" vertical="center"/>
    </xf>
    <xf numFmtId="0" fontId="3" fillId="0" borderId="0" xfId="0" applyFont="1" applyAlignment="1">
      <alignment vertical="center"/>
    </xf>
    <xf numFmtId="0" fontId="3" fillId="0" borderId="3" xfId="0" applyFont="1" applyBorder="1" applyAlignment="1">
      <alignment vertical="center"/>
    </xf>
    <xf numFmtId="0" fontId="3" fillId="4" borderId="23" xfId="0" applyFont="1" applyFill="1" applyBorder="1" applyAlignment="1">
      <alignment horizontal="center" vertical="center"/>
    </xf>
    <xf numFmtId="0" fontId="3" fillId="4" borderId="24" xfId="0" applyFont="1" applyFill="1" applyBorder="1" applyAlignment="1">
      <alignment horizontal="center" vertical="center"/>
    </xf>
    <xf numFmtId="0" fontId="6" fillId="4" borderId="25" xfId="0" applyFont="1" applyFill="1" applyBorder="1" applyAlignment="1">
      <alignment horizontal="center" vertical="center"/>
    </xf>
    <xf numFmtId="0" fontId="3" fillId="3" borderId="4" xfId="0" applyFont="1" applyFill="1" applyBorder="1">
      <alignment vertical="center"/>
    </xf>
    <xf numFmtId="0" fontId="3" fillId="3" borderId="10" xfId="0" applyFont="1" applyFill="1" applyBorder="1">
      <alignment vertical="center"/>
    </xf>
    <xf numFmtId="0" fontId="3" fillId="3" borderId="5" xfId="0" applyFont="1" applyFill="1" applyBorder="1">
      <alignment vertical="center"/>
    </xf>
    <xf numFmtId="0" fontId="3" fillId="0" borderId="6" xfId="0" applyFont="1" applyBorder="1">
      <alignment vertical="center"/>
    </xf>
    <xf numFmtId="0" fontId="3" fillId="0" borderId="14" xfId="0" applyFont="1" applyBorder="1">
      <alignment vertical="center"/>
    </xf>
    <xf numFmtId="0" fontId="3" fillId="0" borderId="31" xfId="0" applyFont="1" applyBorder="1">
      <alignment vertical="center"/>
    </xf>
    <xf numFmtId="0" fontId="3" fillId="0" borderId="7" xfId="0" applyFont="1" applyBorder="1">
      <alignment vertical="center"/>
    </xf>
    <xf numFmtId="0" fontId="3" fillId="0" borderId="11" xfId="0" applyFont="1" applyBorder="1">
      <alignment vertical="center"/>
    </xf>
    <xf numFmtId="0" fontId="3" fillId="0" borderId="35" xfId="0" applyFont="1" applyBorder="1">
      <alignment vertical="center"/>
    </xf>
    <xf numFmtId="0" fontId="3" fillId="0" borderId="32" xfId="0" applyFont="1" applyBorder="1">
      <alignment vertical="center"/>
    </xf>
    <xf numFmtId="0" fontId="3" fillId="0" borderId="22" xfId="0" applyFont="1" applyBorder="1" applyAlignment="1">
      <alignment vertical="center" wrapText="1"/>
    </xf>
    <xf numFmtId="0" fontId="3" fillId="0" borderId="1" xfId="0" applyFont="1" applyBorder="1">
      <alignment vertical="center"/>
    </xf>
    <xf numFmtId="0" fontId="3" fillId="0" borderId="38" xfId="0" applyFont="1" applyBorder="1">
      <alignment vertical="center"/>
    </xf>
    <xf numFmtId="0" fontId="3" fillId="0" borderId="19" xfId="0" applyFont="1" applyBorder="1">
      <alignment vertical="center"/>
    </xf>
    <xf numFmtId="0" fontId="3" fillId="0" borderId="36" xfId="0" applyFont="1" applyBorder="1">
      <alignment vertical="center"/>
    </xf>
    <xf numFmtId="0" fontId="3" fillId="0" borderId="37" xfId="0" applyFont="1" applyBorder="1">
      <alignment vertical="center"/>
    </xf>
    <xf numFmtId="0" fontId="3" fillId="0" borderId="21" xfId="0" applyFont="1" applyBorder="1">
      <alignment vertical="center"/>
    </xf>
    <xf numFmtId="0" fontId="3" fillId="0" borderId="18" xfId="0" applyFont="1" applyBorder="1">
      <alignment vertical="center"/>
    </xf>
    <xf numFmtId="0" fontId="3" fillId="0" borderId="4" xfId="0" applyFont="1" applyBorder="1">
      <alignment vertical="center"/>
    </xf>
    <xf numFmtId="0" fontId="3" fillId="0" borderId="10" xfId="0" applyFont="1" applyBorder="1">
      <alignment vertical="center"/>
    </xf>
    <xf numFmtId="0" fontId="3" fillId="0" borderId="15" xfId="0" applyFont="1" applyBorder="1">
      <alignment vertical="center"/>
    </xf>
    <xf numFmtId="0" fontId="3" fillId="0" borderId="9" xfId="0" applyFont="1" applyBorder="1">
      <alignment vertical="center"/>
    </xf>
    <xf numFmtId="0" fontId="3" fillId="0" borderId="17" xfId="0" applyFont="1" applyBorder="1">
      <alignment vertical="center"/>
    </xf>
    <xf numFmtId="0" fontId="3" fillId="0" borderId="41" xfId="0" applyFont="1" applyBorder="1">
      <alignment vertical="center"/>
    </xf>
    <xf numFmtId="0" fontId="3" fillId="0" borderId="22" xfId="0" applyFont="1" applyBorder="1">
      <alignment vertical="center"/>
    </xf>
    <xf numFmtId="0" fontId="3" fillId="0" borderId="27" xfId="0" applyFont="1" applyBorder="1">
      <alignment vertical="center"/>
    </xf>
    <xf numFmtId="0" fontId="3" fillId="0" borderId="42" xfId="0" applyFont="1" applyFill="1" applyBorder="1">
      <alignment vertical="center"/>
    </xf>
    <xf numFmtId="9" fontId="3" fillId="0" borderId="9" xfId="0" applyNumberFormat="1" applyFont="1" applyBorder="1" applyAlignment="1">
      <alignment horizontal="left" vertical="center"/>
    </xf>
    <xf numFmtId="0" fontId="3" fillId="0" borderId="16" xfId="0" applyFont="1" applyBorder="1">
      <alignment vertical="center"/>
    </xf>
    <xf numFmtId="0" fontId="3" fillId="0" borderId="8" xfId="0" applyFont="1" applyBorder="1">
      <alignment vertical="center"/>
    </xf>
    <xf numFmtId="0" fontId="3" fillId="0" borderId="26" xfId="0" applyFont="1" applyBorder="1">
      <alignment vertical="center"/>
    </xf>
    <xf numFmtId="0" fontId="3" fillId="0" borderId="43" xfId="0" applyFont="1" applyBorder="1">
      <alignment vertical="center"/>
    </xf>
    <xf numFmtId="0" fontId="3" fillId="0" borderId="0" xfId="0" applyFont="1" applyFill="1" applyBorder="1">
      <alignment vertical="center"/>
    </xf>
    <xf numFmtId="0" fontId="3" fillId="0" borderId="40" xfId="0" applyFont="1" applyBorder="1">
      <alignment vertical="center"/>
    </xf>
    <xf numFmtId="0" fontId="3" fillId="2" borderId="33" xfId="0" applyFont="1" applyFill="1" applyBorder="1" applyAlignment="1" applyProtection="1">
      <alignment horizontal="center" vertical="center"/>
      <protection locked="0"/>
    </xf>
    <xf numFmtId="0" fontId="3" fillId="2" borderId="34" xfId="0" applyFont="1" applyFill="1" applyBorder="1" applyAlignment="1" applyProtection="1">
      <alignment horizontal="center" vertical="center"/>
      <protection locked="0"/>
    </xf>
    <xf numFmtId="0" fontId="3" fillId="0" borderId="5" xfId="0" applyFont="1" applyBorder="1" applyAlignment="1">
      <alignment horizontal="center" vertical="center"/>
    </xf>
    <xf numFmtId="0" fontId="3" fillId="2" borderId="39" xfId="0" applyFont="1" applyFill="1" applyBorder="1" applyAlignment="1" applyProtection="1">
      <alignment horizontal="center" vertical="center"/>
      <protection locked="0"/>
    </xf>
    <xf numFmtId="0" fontId="3" fillId="2" borderId="33"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34" xfId="0" applyFont="1" applyFill="1" applyBorder="1" applyAlignment="1">
      <alignment horizontal="center" vertical="center"/>
    </xf>
    <xf numFmtId="0" fontId="2" fillId="2" borderId="28" xfId="0" applyFont="1" applyFill="1" applyBorder="1" applyAlignment="1" applyProtection="1">
      <alignment horizontal="left" vertical="center"/>
      <protection locked="0"/>
    </xf>
    <xf numFmtId="0" fontId="3" fillId="2" borderId="29" xfId="0" applyFont="1" applyFill="1" applyBorder="1" applyAlignment="1" applyProtection="1">
      <alignment horizontal="left" vertical="center"/>
      <protection locked="0"/>
    </xf>
    <xf numFmtId="0" fontId="3" fillId="2" borderId="30" xfId="0" applyFont="1" applyFill="1" applyBorder="1" applyAlignment="1" applyProtection="1">
      <alignment horizontal="left" vertical="center"/>
      <protection locked="0"/>
    </xf>
    <xf numFmtId="0" fontId="4" fillId="0" borderId="0" xfId="0" applyFont="1" applyAlignment="1">
      <alignment horizontal="center" vertical="center"/>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20" xfId="0" applyFont="1" applyFill="1" applyBorder="1" applyAlignment="1">
      <alignment horizontal="left" vertical="center" shrinkToFit="1"/>
    </xf>
    <xf numFmtId="0" fontId="3" fillId="0" borderId="19" xfId="0" applyFont="1" applyFill="1" applyBorder="1" applyAlignment="1">
      <alignment horizontal="left" vertical="center" shrinkToFit="1"/>
    </xf>
    <xf numFmtId="0" fontId="3" fillId="0" borderId="21" xfId="0" applyFont="1" applyFill="1" applyBorder="1" applyAlignment="1">
      <alignment horizontal="left" vertical="center" shrinkToFit="1"/>
    </xf>
    <xf numFmtId="0" fontId="3" fillId="0" borderId="18" xfId="0" applyFont="1" applyFill="1" applyBorder="1" applyAlignment="1">
      <alignment horizontal="left" vertical="center" shrinkToFi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44" xfId="0" applyFont="1" applyBorder="1" applyAlignment="1">
      <alignment horizontal="right" vertical="center"/>
    </xf>
    <xf numFmtId="0" fontId="3" fillId="0" borderId="4" xfId="0" applyFont="1" applyBorder="1" applyAlignment="1">
      <alignment horizontal="right" vertical="center"/>
    </xf>
    <xf numFmtId="0" fontId="3" fillId="0" borderId="45" xfId="0" applyFont="1" applyBorder="1" applyAlignment="1">
      <alignment horizontal="right" vertical="center"/>
    </xf>
    <xf numFmtId="0" fontId="3" fillId="0" borderId="44" xfId="0"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3"/>
  <sheetViews>
    <sheetView tabSelected="1" view="pageBreakPreview" zoomScaleNormal="100" zoomScaleSheetLayoutView="100" workbookViewId="0">
      <pane ySplit="6" topLeftCell="A7" activePane="bottomLeft" state="frozen"/>
      <selection pane="bottomLeft" activeCell="C9" sqref="C9"/>
    </sheetView>
  </sheetViews>
  <sheetFormatPr defaultRowHeight="13.5" x14ac:dyDescent="0.15"/>
  <cols>
    <col min="1" max="1" width="46.875" style="2" customWidth="1"/>
    <col min="2" max="2" width="26.875" style="2" bestFit="1" customWidth="1"/>
    <col min="3" max="3" width="5.25" style="2" bestFit="1" customWidth="1"/>
    <col min="4" max="4" width="10" style="2" customWidth="1"/>
    <col min="5" max="16384" width="9" style="2"/>
  </cols>
  <sheetData>
    <row r="1" spans="1:5" ht="21" customHeight="1" thickBot="1" x14ac:dyDescent="0.2">
      <c r="A1" s="1"/>
      <c r="B1" s="52" t="s">
        <v>25</v>
      </c>
      <c r="C1" s="53"/>
      <c r="D1" s="54"/>
    </row>
    <row r="2" spans="1:5" x14ac:dyDescent="0.15">
      <c r="A2" s="43" t="s">
        <v>23</v>
      </c>
    </row>
    <row r="3" spans="1:5" ht="17.25" x14ac:dyDescent="0.15">
      <c r="A3" s="55" t="s">
        <v>24</v>
      </c>
      <c r="B3" s="55"/>
      <c r="C3" s="55"/>
      <c r="D3" s="55"/>
    </row>
    <row r="4" spans="1:5" ht="18" thickBot="1" x14ac:dyDescent="0.2">
      <c r="A4" s="3"/>
      <c r="B4" s="3"/>
      <c r="C4" s="4" t="s">
        <v>26</v>
      </c>
      <c r="D4" s="5" t="str">
        <f>IF(AND(C10=0,C31=0),"",D8+D10+D12+D21+D24+D26+D29+D31+D33+D35+D38+D41+D43+D45+D47+D49+D51+D53+D56+D60)</f>
        <v/>
      </c>
      <c r="E4" s="5"/>
    </row>
    <row r="5" spans="1:5" ht="6.75" customHeight="1" thickTop="1" thickBot="1" x14ac:dyDescent="0.2">
      <c r="A5" s="6"/>
      <c r="B5" s="6"/>
      <c r="C5" s="6"/>
      <c r="D5" s="7"/>
    </row>
    <row r="6" spans="1:5" x14ac:dyDescent="0.15">
      <c r="A6" s="8" t="s">
        <v>0</v>
      </c>
      <c r="B6" s="9" t="s">
        <v>1</v>
      </c>
      <c r="C6" s="9" t="s">
        <v>2</v>
      </c>
      <c r="D6" s="10" t="s">
        <v>3</v>
      </c>
    </row>
    <row r="7" spans="1:5" ht="14.25" thickBot="1" x14ac:dyDescent="0.2">
      <c r="A7" s="11" t="s">
        <v>60</v>
      </c>
      <c r="B7" s="12"/>
      <c r="C7" s="12"/>
      <c r="D7" s="13"/>
    </row>
    <row r="8" spans="1:5" x14ac:dyDescent="0.15">
      <c r="A8" s="14" t="s">
        <v>32</v>
      </c>
      <c r="B8" s="15" t="s">
        <v>4</v>
      </c>
      <c r="C8" s="16">
        <v>2</v>
      </c>
      <c r="D8" s="45"/>
    </row>
    <row r="9" spans="1:5" ht="14.25" thickBot="1" x14ac:dyDescent="0.2">
      <c r="A9" s="17"/>
      <c r="B9" s="18" t="s">
        <v>5</v>
      </c>
      <c r="C9" s="19">
        <v>0</v>
      </c>
      <c r="D9" s="46"/>
    </row>
    <row r="10" spans="1:5" x14ac:dyDescent="0.15">
      <c r="A10" s="62" t="s">
        <v>36</v>
      </c>
      <c r="B10" s="16" t="s">
        <v>30</v>
      </c>
      <c r="C10" s="45"/>
      <c r="D10" s="47" t="e">
        <f>VLOOKUP(C10,Sheet2!$A$2:$B$102,2)</f>
        <v>#N/A</v>
      </c>
    </row>
    <row r="11" spans="1:5" ht="14.25" thickBot="1" x14ac:dyDescent="0.2">
      <c r="A11" s="63"/>
      <c r="B11" s="20" t="s">
        <v>31</v>
      </c>
      <c r="C11" s="46"/>
      <c r="D11" s="47"/>
    </row>
    <row r="12" spans="1:5" x14ac:dyDescent="0.15">
      <c r="A12" s="21" t="s">
        <v>33</v>
      </c>
      <c r="B12" s="22"/>
      <c r="C12" s="23"/>
      <c r="D12" s="49"/>
    </row>
    <row r="13" spans="1:5" x14ac:dyDescent="0.15">
      <c r="A13" s="66" t="s">
        <v>44</v>
      </c>
      <c r="B13" s="24" t="s">
        <v>48</v>
      </c>
      <c r="C13" s="25">
        <v>2.5</v>
      </c>
      <c r="D13" s="50"/>
    </row>
    <row r="14" spans="1:5" x14ac:dyDescent="0.15">
      <c r="A14" s="67"/>
      <c r="B14" s="24" t="s">
        <v>49</v>
      </c>
      <c r="C14" s="25">
        <v>2</v>
      </c>
      <c r="D14" s="50"/>
    </row>
    <row r="15" spans="1:5" x14ac:dyDescent="0.15">
      <c r="A15" s="67"/>
      <c r="B15" s="24" t="s">
        <v>50</v>
      </c>
      <c r="C15" s="26">
        <v>1.5</v>
      </c>
      <c r="D15" s="50"/>
    </row>
    <row r="16" spans="1:5" x14ac:dyDescent="0.15">
      <c r="A16" s="68"/>
      <c r="B16" s="24" t="s">
        <v>53</v>
      </c>
      <c r="C16" s="26">
        <v>1</v>
      </c>
      <c r="D16" s="50"/>
    </row>
    <row r="17" spans="1:4" x14ac:dyDescent="0.15">
      <c r="A17" s="69" t="s">
        <v>43</v>
      </c>
      <c r="B17" s="24" t="s">
        <v>51</v>
      </c>
      <c r="C17" s="23">
        <v>1.5</v>
      </c>
      <c r="D17" s="50"/>
    </row>
    <row r="18" spans="1:4" x14ac:dyDescent="0.15">
      <c r="A18" s="67"/>
      <c r="B18" s="24" t="s">
        <v>52</v>
      </c>
      <c r="C18" s="23">
        <v>1</v>
      </c>
      <c r="D18" s="50"/>
    </row>
    <row r="19" spans="1:4" x14ac:dyDescent="0.15">
      <c r="A19" s="68"/>
      <c r="B19" s="24" t="s">
        <v>54</v>
      </c>
      <c r="C19" s="25">
        <v>0.5</v>
      </c>
      <c r="D19" s="50"/>
    </row>
    <row r="20" spans="1:4" ht="14.25" thickBot="1" x14ac:dyDescent="0.2">
      <c r="A20" s="27"/>
      <c r="B20" s="28" t="s">
        <v>5</v>
      </c>
      <c r="C20" s="20">
        <v>0</v>
      </c>
      <c r="D20" s="51"/>
    </row>
    <row r="21" spans="1:4" x14ac:dyDescent="0.15">
      <c r="A21" s="14" t="s">
        <v>34</v>
      </c>
      <c r="B21" s="15" t="s">
        <v>55</v>
      </c>
      <c r="C21" s="16">
        <v>1</v>
      </c>
      <c r="D21" s="45"/>
    </row>
    <row r="22" spans="1:4" x14ac:dyDescent="0.15">
      <c r="A22" s="29"/>
      <c r="B22" s="30" t="s">
        <v>56</v>
      </c>
      <c r="C22" s="19">
        <v>0.5</v>
      </c>
      <c r="D22" s="48"/>
    </row>
    <row r="23" spans="1:4" ht="14.25" thickBot="1" x14ac:dyDescent="0.2">
      <c r="A23" s="17"/>
      <c r="B23" s="31" t="s">
        <v>5</v>
      </c>
      <c r="C23" s="20">
        <v>0</v>
      </c>
      <c r="D23" s="46"/>
    </row>
    <row r="24" spans="1:4" x14ac:dyDescent="0.15">
      <c r="A24" s="56" t="s">
        <v>35</v>
      </c>
      <c r="B24" s="15" t="s">
        <v>5</v>
      </c>
      <c r="C24" s="16">
        <v>0</v>
      </c>
      <c r="D24" s="45"/>
    </row>
    <row r="25" spans="1:4" ht="14.25" thickBot="1" x14ac:dyDescent="0.2">
      <c r="A25" s="57"/>
      <c r="B25" s="18" t="s">
        <v>6</v>
      </c>
      <c r="C25" s="20">
        <v>-1</v>
      </c>
      <c r="D25" s="46"/>
    </row>
    <row r="26" spans="1:4" x14ac:dyDescent="0.15">
      <c r="A26" s="14" t="s">
        <v>7</v>
      </c>
      <c r="B26" s="32" t="s">
        <v>4</v>
      </c>
      <c r="C26" s="16">
        <v>1</v>
      </c>
      <c r="D26" s="45"/>
    </row>
    <row r="27" spans="1:4" ht="14.25" thickBot="1" x14ac:dyDescent="0.2">
      <c r="A27" s="17"/>
      <c r="B27" s="31" t="s">
        <v>5</v>
      </c>
      <c r="C27" s="20">
        <v>0</v>
      </c>
      <c r="D27" s="46"/>
    </row>
    <row r="28" spans="1:4" ht="14.25" thickBot="1" x14ac:dyDescent="0.2">
      <c r="A28" s="11" t="s">
        <v>47</v>
      </c>
      <c r="B28" s="12"/>
      <c r="C28" s="12"/>
      <c r="D28" s="13"/>
    </row>
    <row r="29" spans="1:4" x14ac:dyDescent="0.15">
      <c r="A29" s="64" t="s">
        <v>37</v>
      </c>
      <c r="B29" s="32" t="s">
        <v>4</v>
      </c>
      <c r="C29" s="16">
        <v>2</v>
      </c>
      <c r="D29" s="45"/>
    </row>
    <row r="30" spans="1:4" ht="14.25" thickBot="1" x14ac:dyDescent="0.2">
      <c r="A30" s="65"/>
      <c r="B30" s="31" t="s">
        <v>8</v>
      </c>
      <c r="C30" s="19">
        <v>0</v>
      </c>
      <c r="D30" s="46"/>
    </row>
    <row r="31" spans="1:4" x14ac:dyDescent="0.15">
      <c r="A31" s="64" t="s">
        <v>38</v>
      </c>
      <c r="B31" s="16" t="s">
        <v>30</v>
      </c>
      <c r="C31" s="45"/>
      <c r="D31" s="47" t="e">
        <f>VLOOKUP(C31,Sheet2!$A$2:$B$102,2)</f>
        <v>#N/A</v>
      </c>
    </row>
    <row r="32" spans="1:4" ht="14.25" thickBot="1" x14ac:dyDescent="0.2">
      <c r="A32" s="65"/>
      <c r="B32" s="20" t="s">
        <v>31</v>
      </c>
      <c r="C32" s="46"/>
      <c r="D32" s="47"/>
    </row>
    <row r="33" spans="1:4" x14ac:dyDescent="0.15">
      <c r="A33" s="64" t="s">
        <v>45</v>
      </c>
      <c r="B33" s="32" t="s">
        <v>4</v>
      </c>
      <c r="C33" s="25">
        <v>1</v>
      </c>
      <c r="D33" s="45"/>
    </row>
    <row r="34" spans="1:4" ht="14.25" thickBot="1" x14ac:dyDescent="0.2">
      <c r="A34" s="65"/>
      <c r="B34" s="31" t="s">
        <v>5</v>
      </c>
      <c r="C34" s="20">
        <v>0</v>
      </c>
      <c r="D34" s="46"/>
    </row>
    <row r="35" spans="1:4" x14ac:dyDescent="0.15">
      <c r="A35" s="64" t="s">
        <v>57</v>
      </c>
      <c r="B35" s="32" t="s">
        <v>4</v>
      </c>
      <c r="C35" s="25">
        <v>1</v>
      </c>
      <c r="D35" s="45"/>
    </row>
    <row r="36" spans="1:4" ht="14.25" thickBot="1" x14ac:dyDescent="0.2">
      <c r="A36" s="65"/>
      <c r="B36" s="31" t="s">
        <v>5</v>
      </c>
      <c r="C36" s="20">
        <v>0</v>
      </c>
      <c r="D36" s="46"/>
    </row>
    <row r="37" spans="1:4" ht="14.25" thickBot="1" x14ac:dyDescent="0.2">
      <c r="A37" s="11" t="s">
        <v>58</v>
      </c>
      <c r="B37" s="12"/>
      <c r="C37" s="12"/>
      <c r="D37" s="13"/>
    </row>
    <row r="38" spans="1:4" x14ac:dyDescent="0.15">
      <c r="A38" s="14" t="s">
        <v>9</v>
      </c>
      <c r="B38" s="32" t="s">
        <v>12</v>
      </c>
      <c r="C38" s="16">
        <v>1</v>
      </c>
      <c r="D38" s="45"/>
    </row>
    <row r="39" spans="1:4" x14ac:dyDescent="0.15">
      <c r="A39" s="29" t="s">
        <v>10</v>
      </c>
      <c r="B39" s="33" t="s">
        <v>13</v>
      </c>
      <c r="C39" s="26">
        <v>0.5</v>
      </c>
      <c r="D39" s="48"/>
    </row>
    <row r="40" spans="1:4" ht="14.25" thickBot="1" x14ac:dyDescent="0.2">
      <c r="A40" s="17" t="s">
        <v>11</v>
      </c>
      <c r="B40" s="18" t="s">
        <v>5</v>
      </c>
      <c r="C40" s="20">
        <v>0</v>
      </c>
      <c r="D40" s="46"/>
    </row>
    <row r="41" spans="1:4" x14ac:dyDescent="0.15">
      <c r="A41" s="14" t="s">
        <v>14</v>
      </c>
      <c r="B41" s="15" t="s">
        <v>4</v>
      </c>
      <c r="C41" s="44">
        <v>1</v>
      </c>
      <c r="D41" s="45"/>
    </row>
    <row r="42" spans="1:4" ht="14.25" thickBot="1" x14ac:dyDescent="0.2">
      <c r="A42" s="17"/>
      <c r="B42" s="18" t="s">
        <v>5</v>
      </c>
      <c r="C42" s="34">
        <v>0</v>
      </c>
      <c r="D42" s="46"/>
    </row>
    <row r="43" spans="1:4" x14ac:dyDescent="0.15">
      <c r="A43" s="14" t="s">
        <v>15</v>
      </c>
      <c r="B43" s="32" t="s">
        <v>4</v>
      </c>
      <c r="C43" s="16">
        <v>1</v>
      </c>
      <c r="D43" s="45"/>
    </row>
    <row r="44" spans="1:4" ht="14.25" thickBot="1" x14ac:dyDescent="0.2">
      <c r="A44" s="17"/>
      <c r="B44" s="31" t="s">
        <v>5</v>
      </c>
      <c r="C44" s="20">
        <v>0</v>
      </c>
      <c r="D44" s="46"/>
    </row>
    <row r="45" spans="1:4" x14ac:dyDescent="0.15">
      <c r="A45" s="14" t="s">
        <v>46</v>
      </c>
      <c r="B45" s="32" t="s">
        <v>4</v>
      </c>
      <c r="C45" s="16">
        <v>1</v>
      </c>
      <c r="D45" s="45"/>
    </row>
    <row r="46" spans="1:4" ht="14.25" thickBot="1" x14ac:dyDescent="0.2">
      <c r="A46" s="17"/>
      <c r="B46" s="31" t="s">
        <v>5</v>
      </c>
      <c r="C46" s="20">
        <v>0</v>
      </c>
      <c r="D46" s="46"/>
    </row>
    <row r="47" spans="1:4" x14ac:dyDescent="0.15">
      <c r="A47" s="62" t="s">
        <v>16</v>
      </c>
      <c r="B47" s="32" t="s">
        <v>4</v>
      </c>
      <c r="C47" s="16">
        <v>1</v>
      </c>
      <c r="D47" s="45"/>
    </row>
    <row r="48" spans="1:4" ht="14.25" thickBot="1" x14ac:dyDescent="0.2">
      <c r="A48" s="63"/>
      <c r="B48" s="31" t="s">
        <v>5</v>
      </c>
      <c r="C48" s="20">
        <v>0</v>
      </c>
      <c r="D48" s="46"/>
    </row>
    <row r="49" spans="1:4" x14ac:dyDescent="0.15">
      <c r="A49" s="14" t="s">
        <v>17</v>
      </c>
      <c r="B49" s="15" t="s">
        <v>4</v>
      </c>
      <c r="C49" s="16">
        <v>1</v>
      </c>
      <c r="D49" s="45"/>
    </row>
    <row r="50" spans="1:4" ht="14.25" thickBot="1" x14ac:dyDescent="0.2">
      <c r="A50" s="17"/>
      <c r="B50" s="18" t="s">
        <v>5</v>
      </c>
      <c r="C50" s="20">
        <v>0</v>
      </c>
      <c r="D50" s="46"/>
    </row>
    <row r="51" spans="1:4" x14ac:dyDescent="0.15">
      <c r="A51" s="14" t="s">
        <v>18</v>
      </c>
      <c r="B51" s="15" t="s">
        <v>4</v>
      </c>
      <c r="C51" s="16">
        <v>1</v>
      </c>
      <c r="D51" s="45"/>
    </row>
    <row r="52" spans="1:4" ht="14.25" thickBot="1" x14ac:dyDescent="0.2">
      <c r="A52" s="17"/>
      <c r="B52" s="18" t="s">
        <v>5</v>
      </c>
      <c r="C52" s="20">
        <v>0</v>
      </c>
      <c r="D52" s="46"/>
    </row>
    <row r="53" spans="1:4" x14ac:dyDescent="0.15">
      <c r="A53" s="14" t="s">
        <v>59</v>
      </c>
      <c r="B53" s="15" t="s">
        <v>4</v>
      </c>
      <c r="C53" s="16">
        <v>1</v>
      </c>
      <c r="D53" s="45"/>
    </row>
    <row r="54" spans="1:4" ht="14.25" thickBot="1" x14ac:dyDescent="0.2">
      <c r="A54" s="17"/>
      <c r="B54" s="18" t="s">
        <v>5</v>
      </c>
      <c r="C54" s="20">
        <v>0</v>
      </c>
      <c r="D54" s="46"/>
    </row>
    <row r="55" spans="1:4" ht="14.25" thickBot="1" x14ac:dyDescent="0.2">
      <c r="A55" s="35" t="s">
        <v>27</v>
      </c>
      <c r="B55" s="36"/>
      <c r="C55" s="32"/>
      <c r="D55" s="37"/>
    </row>
    <row r="56" spans="1:4" x14ac:dyDescent="0.15">
      <c r="A56" s="58" t="s">
        <v>39</v>
      </c>
      <c r="B56" s="59"/>
      <c r="C56" s="26">
        <v>1</v>
      </c>
      <c r="D56" s="45"/>
    </row>
    <row r="57" spans="1:4" x14ac:dyDescent="0.15">
      <c r="A57" s="58" t="s">
        <v>40</v>
      </c>
      <c r="B57" s="59"/>
      <c r="C57" s="26">
        <v>1</v>
      </c>
      <c r="D57" s="48"/>
    </row>
    <row r="58" spans="1:4" x14ac:dyDescent="0.15">
      <c r="A58" s="58" t="s">
        <v>41</v>
      </c>
      <c r="B58" s="59"/>
      <c r="C58" s="26">
        <v>0</v>
      </c>
      <c r="D58" s="48"/>
    </row>
    <row r="59" spans="1:4" ht="14.25" thickBot="1" x14ac:dyDescent="0.2">
      <c r="A59" s="60" t="s">
        <v>42</v>
      </c>
      <c r="B59" s="61"/>
      <c r="C59" s="20">
        <v>-1</v>
      </c>
      <c r="D59" s="46"/>
    </row>
    <row r="60" spans="1:4" x14ac:dyDescent="0.15">
      <c r="A60" s="14" t="s">
        <v>19</v>
      </c>
      <c r="B60" s="38">
        <v>1</v>
      </c>
      <c r="C60" s="16">
        <v>2</v>
      </c>
      <c r="D60" s="45"/>
    </row>
    <row r="61" spans="1:4" x14ac:dyDescent="0.15">
      <c r="A61" s="29"/>
      <c r="B61" s="39" t="s">
        <v>20</v>
      </c>
      <c r="C61" s="26">
        <v>1</v>
      </c>
      <c r="D61" s="48"/>
    </row>
    <row r="62" spans="1:4" x14ac:dyDescent="0.15">
      <c r="A62" s="29"/>
      <c r="B62" s="39" t="s">
        <v>21</v>
      </c>
      <c r="C62" s="26">
        <v>0.5</v>
      </c>
      <c r="D62" s="48"/>
    </row>
    <row r="63" spans="1:4" ht="14.25" thickBot="1" x14ac:dyDescent="0.2">
      <c r="A63" s="40"/>
      <c r="B63" s="41" t="s">
        <v>22</v>
      </c>
      <c r="C63" s="42">
        <v>0</v>
      </c>
      <c r="D63" s="46"/>
    </row>
  </sheetData>
  <mergeCells count="37">
    <mergeCell ref="A59:B59"/>
    <mergeCell ref="C10:C11"/>
    <mergeCell ref="C31:C32"/>
    <mergeCell ref="D56:D59"/>
    <mergeCell ref="D31:D32"/>
    <mergeCell ref="D38:D40"/>
    <mergeCell ref="A47:A48"/>
    <mergeCell ref="A10:A11"/>
    <mergeCell ref="A29:A30"/>
    <mergeCell ref="A31:A32"/>
    <mergeCell ref="A35:A36"/>
    <mergeCell ref="A13:A16"/>
    <mergeCell ref="A17:A19"/>
    <mergeCell ref="A33:A34"/>
    <mergeCell ref="D33:D34"/>
    <mergeCell ref="D45:D46"/>
    <mergeCell ref="D60:D63"/>
    <mergeCell ref="B1:D1"/>
    <mergeCell ref="A3:D3"/>
    <mergeCell ref="D35:D36"/>
    <mergeCell ref="A24:A25"/>
    <mergeCell ref="A56:B56"/>
    <mergeCell ref="A57:B57"/>
    <mergeCell ref="D41:D42"/>
    <mergeCell ref="D43:D44"/>
    <mergeCell ref="D47:D48"/>
    <mergeCell ref="D49:D50"/>
    <mergeCell ref="D51:D52"/>
    <mergeCell ref="D53:D54"/>
    <mergeCell ref="D26:D27"/>
    <mergeCell ref="D29:D30"/>
    <mergeCell ref="A58:B58"/>
    <mergeCell ref="D8:D9"/>
    <mergeCell ref="D10:D11"/>
    <mergeCell ref="D21:D23"/>
    <mergeCell ref="D24:D25"/>
    <mergeCell ref="D12:D20"/>
  </mergeCells>
  <phoneticPr fontId="1"/>
  <pageMargins left="1.1023622047244095" right="0.51181102362204722" top="0.35433070866141736" bottom="0.15748031496062992"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2"/>
  <sheetViews>
    <sheetView workbookViewId="0">
      <selection activeCell="C29" sqref="C29"/>
    </sheetView>
  </sheetViews>
  <sheetFormatPr defaultRowHeight="13.5" x14ac:dyDescent="0.15"/>
  <sheetData>
    <row r="1" spans="1:2" x14ac:dyDescent="0.15">
      <c r="A1" t="s">
        <v>28</v>
      </c>
      <c r="B1" t="s">
        <v>29</v>
      </c>
    </row>
    <row r="2" spans="1:2" x14ac:dyDescent="0.15">
      <c r="A2">
        <v>1</v>
      </c>
      <c r="B2">
        <v>-2</v>
      </c>
    </row>
    <row r="3" spans="1:2" x14ac:dyDescent="0.15">
      <c r="A3">
        <v>2</v>
      </c>
      <c r="B3">
        <v>-2</v>
      </c>
    </row>
    <row r="4" spans="1:2" x14ac:dyDescent="0.15">
      <c r="A4">
        <v>3</v>
      </c>
      <c r="B4">
        <v>-2</v>
      </c>
    </row>
    <row r="5" spans="1:2" x14ac:dyDescent="0.15">
      <c r="A5">
        <v>4</v>
      </c>
      <c r="B5">
        <v>-2</v>
      </c>
    </row>
    <row r="6" spans="1:2" x14ac:dyDescent="0.15">
      <c r="A6">
        <v>5</v>
      </c>
      <c r="B6">
        <v>-2</v>
      </c>
    </row>
    <row r="7" spans="1:2" x14ac:dyDescent="0.15">
      <c r="A7">
        <v>6</v>
      </c>
      <c r="B7">
        <v>-2</v>
      </c>
    </row>
    <row r="8" spans="1:2" x14ac:dyDescent="0.15">
      <c r="A8">
        <v>7</v>
      </c>
      <c r="B8">
        <v>-2</v>
      </c>
    </row>
    <row r="9" spans="1:2" x14ac:dyDescent="0.15">
      <c r="A9">
        <v>8</v>
      </c>
      <c r="B9">
        <v>-2</v>
      </c>
    </row>
    <row r="10" spans="1:2" x14ac:dyDescent="0.15">
      <c r="A10">
        <v>9</v>
      </c>
      <c r="B10">
        <v>-2</v>
      </c>
    </row>
    <row r="11" spans="1:2" x14ac:dyDescent="0.15">
      <c r="A11">
        <v>10</v>
      </c>
      <c r="B11">
        <v>-2</v>
      </c>
    </row>
    <row r="12" spans="1:2" x14ac:dyDescent="0.15">
      <c r="A12">
        <v>11</v>
      </c>
      <c r="B12">
        <v>-2</v>
      </c>
    </row>
    <row r="13" spans="1:2" x14ac:dyDescent="0.15">
      <c r="A13">
        <v>12</v>
      </c>
      <c r="B13">
        <v>-2</v>
      </c>
    </row>
    <row r="14" spans="1:2" x14ac:dyDescent="0.15">
      <c r="A14">
        <v>13</v>
      </c>
      <c r="B14">
        <v>-2</v>
      </c>
    </row>
    <row r="15" spans="1:2" x14ac:dyDescent="0.15">
      <c r="A15">
        <v>14</v>
      </c>
      <c r="B15">
        <v>-2</v>
      </c>
    </row>
    <row r="16" spans="1:2" x14ac:dyDescent="0.15">
      <c r="A16">
        <v>15</v>
      </c>
      <c r="B16">
        <v>-2</v>
      </c>
    </row>
    <row r="17" spans="1:2" x14ac:dyDescent="0.15">
      <c r="A17">
        <v>16</v>
      </c>
      <c r="B17">
        <v>-2</v>
      </c>
    </row>
    <row r="18" spans="1:2" x14ac:dyDescent="0.15">
      <c r="A18">
        <v>17</v>
      </c>
      <c r="B18">
        <v>-2</v>
      </c>
    </row>
    <row r="19" spans="1:2" x14ac:dyDescent="0.15">
      <c r="A19">
        <v>18</v>
      </c>
      <c r="B19">
        <v>-2</v>
      </c>
    </row>
    <row r="20" spans="1:2" x14ac:dyDescent="0.15">
      <c r="A20">
        <v>19</v>
      </c>
      <c r="B20">
        <v>-2</v>
      </c>
    </row>
    <row r="21" spans="1:2" x14ac:dyDescent="0.15">
      <c r="A21">
        <v>20</v>
      </c>
      <c r="B21">
        <v>-2</v>
      </c>
    </row>
    <row r="22" spans="1:2" x14ac:dyDescent="0.15">
      <c r="A22">
        <v>21</v>
      </c>
      <c r="B22">
        <v>-2</v>
      </c>
    </row>
    <row r="23" spans="1:2" x14ac:dyDescent="0.15">
      <c r="A23">
        <v>22</v>
      </c>
      <c r="B23">
        <v>-2</v>
      </c>
    </row>
    <row r="24" spans="1:2" x14ac:dyDescent="0.15">
      <c r="A24">
        <v>23</v>
      </c>
      <c r="B24">
        <v>-2</v>
      </c>
    </row>
    <row r="25" spans="1:2" x14ac:dyDescent="0.15">
      <c r="A25">
        <v>24</v>
      </c>
      <c r="B25">
        <v>-2</v>
      </c>
    </row>
    <row r="26" spans="1:2" x14ac:dyDescent="0.15">
      <c r="A26">
        <v>25</v>
      </c>
      <c r="B26">
        <v>-2</v>
      </c>
    </row>
    <row r="27" spans="1:2" x14ac:dyDescent="0.15">
      <c r="A27">
        <v>26</v>
      </c>
      <c r="B27">
        <v>-2</v>
      </c>
    </row>
    <row r="28" spans="1:2" x14ac:dyDescent="0.15">
      <c r="A28">
        <v>27</v>
      </c>
      <c r="B28">
        <v>-2</v>
      </c>
    </row>
    <row r="29" spans="1:2" x14ac:dyDescent="0.15">
      <c r="A29">
        <v>28</v>
      </c>
      <c r="B29">
        <v>-2</v>
      </c>
    </row>
    <row r="30" spans="1:2" x14ac:dyDescent="0.15">
      <c r="A30">
        <v>29</v>
      </c>
      <c r="B30">
        <v>-2</v>
      </c>
    </row>
    <row r="31" spans="1:2" x14ac:dyDescent="0.15">
      <c r="A31">
        <v>30</v>
      </c>
      <c r="B31">
        <v>-2</v>
      </c>
    </row>
    <row r="32" spans="1:2" x14ac:dyDescent="0.15">
      <c r="A32">
        <v>31</v>
      </c>
      <c r="B32">
        <v>-2</v>
      </c>
    </row>
    <row r="33" spans="1:2" x14ac:dyDescent="0.15">
      <c r="A33">
        <v>32</v>
      </c>
      <c r="B33">
        <v>-2</v>
      </c>
    </row>
    <row r="34" spans="1:2" x14ac:dyDescent="0.15">
      <c r="A34">
        <v>33</v>
      </c>
      <c r="B34">
        <v>-2</v>
      </c>
    </row>
    <row r="35" spans="1:2" x14ac:dyDescent="0.15">
      <c r="A35">
        <v>34</v>
      </c>
      <c r="B35">
        <v>-2</v>
      </c>
    </row>
    <row r="36" spans="1:2" x14ac:dyDescent="0.15">
      <c r="A36">
        <v>35</v>
      </c>
      <c r="B36">
        <v>-2</v>
      </c>
    </row>
    <row r="37" spans="1:2" x14ac:dyDescent="0.15">
      <c r="A37">
        <v>36</v>
      </c>
      <c r="B37">
        <v>-2</v>
      </c>
    </row>
    <row r="38" spans="1:2" x14ac:dyDescent="0.15">
      <c r="A38">
        <v>37</v>
      </c>
      <c r="B38">
        <v>-2</v>
      </c>
    </row>
    <row r="39" spans="1:2" x14ac:dyDescent="0.15">
      <c r="A39">
        <v>38</v>
      </c>
      <c r="B39">
        <v>-2</v>
      </c>
    </row>
    <row r="40" spans="1:2" x14ac:dyDescent="0.15">
      <c r="A40">
        <v>39</v>
      </c>
      <c r="B40">
        <v>-2</v>
      </c>
    </row>
    <row r="41" spans="1:2" x14ac:dyDescent="0.15">
      <c r="A41">
        <v>40</v>
      </c>
      <c r="B41">
        <v>-2</v>
      </c>
    </row>
    <row r="42" spans="1:2" x14ac:dyDescent="0.15">
      <c r="A42">
        <v>41</v>
      </c>
      <c r="B42">
        <v>-2</v>
      </c>
    </row>
    <row r="43" spans="1:2" x14ac:dyDescent="0.15">
      <c r="A43">
        <v>42</v>
      </c>
      <c r="B43">
        <v>-2</v>
      </c>
    </row>
    <row r="44" spans="1:2" x14ac:dyDescent="0.15">
      <c r="A44">
        <v>43</v>
      </c>
      <c r="B44">
        <v>-2</v>
      </c>
    </row>
    <row r="45" spans="1:2" x14ac:dyDescent="0.15">
      <c r="A45">
        <v>44</v>
      </c>
      <c r="B45">
        <v>-2</v>
      </c>
    </row>
    <row r="46" spans="1:2" x14ac:dyDescent="0.15">
      <c r="A46">
        <v>45</v>
      </c>
      <c r="B46">
        <v>-2</v>
      </c>
    </row>
    <row r="47" spans="1:2" x14ac:dyDescent="0.15">
      <c r="A47">
        <v>46</v>
      </c>
      <c r="B47">
        <v>-2</v>
      </c>
    </row>
    <row r="48" spans="1:2" x14ac:dyDescent="0.15">
      <c r="A48">
        <v>47</v>
      </c>
      <c r="B48">
        <v>-2</v>
      </c>
    </row>
    <row r="49" spans="1:2" x14ac:dyDescent="0.15">
      <c r="A49">
        <v>48</v>
      </c>
      <c r="B49">
        <v>-2</v>
      </c>
    </row>
    <row r="50" spans="1:2" x14ac:dyDescent="0.15">
      <c r="A50">
        <v>49</v>
      </c>
      <c r="B50">
        <v>-2</v>
      </c>
    </row>
    <row r="51" spans="1:2" x14ac:dyDescent="0.15">
      <c r="A51">
        <v>50</v>
      </c>
      <c r="B51">
        <v>-2</v>
      </c>
    </row>
    <row r="52" spans="1:2" x14ac:dyDescent="0.15">
      <c r="A52">
        <v>51</v>
      </c>
      <c r="B52">
        <v>-2</v>
      </c>
    </row>
    <row r="53" spans="1:2" x14ac:dyDescent="0.15">
      <c r="A53">
        <v>52</v>
      </c>
      <c r="B53">
        <v>-2</v>
      </c>
    </row>
    <row r="54" spans="1:2" x14ac:dyDescent="0.15">
      <c r="A54">
        <v>53</v>
      </c>
      <c r="B54">
        <v>-2</v>
      </c>
    </row>
    <row r="55" spans="1:2" x14ac:dyDescent="0.15">
      <c r="A55">
        <v>54</v>
      </c>
      <c r="B55">
        <v>-2</v>
      </c>
    </row>
    <row r="56" spans="1:2" x14ac:dyDescent="0.15">
      <c r="A56">
        <v>55</v>
      </c>
      <c r="B56">
        <v>-2</v>
      </c>
    </row>
    <row r="57" spans="1:2" x14ac:dyDescent="0.15">
      <c r="A57">
        <v>56</v>
      </c>
      <c r="B57">
        <v>-1.8</v>
      </c>
    </row>
    <row r="58" spans="1:2" x14ac:dyDescent="0.15">
      <c r="A58">
        <v>57</v>
      </c>
      <c r="B58">
        <v>-1.6</v>
      </c>
    </row>
    <row r="59" spans="1:2" x14ac:dyDescent="0.15">
      <c r="A59">
        <v>58</v>
      </c>
      <c r="B59">
        <v>-1.4</v>
      </c>
    </row>
    <row r="60" spans="1:2" x14ac:dyDescent="0.15">
      <c r="A60">
        <v>59</v>
      </c>
      <c r="B60">
        <v>-1.2</v>
      </c>
    </row>
    <row r="61" spans="1:2" x14ac:dyDescent="0.15">
      <c r="A61">
        <v>60</v>
      </c>
      <c r="B61">
        <v>-1</v>
      </c>
    </row>
    <row r="62" spans="1:2" x14ac:dyDescent="0.15">
      <c r="A62">
        <v>61</v>
      </c>
      <c r="B62">
        <v>-0.8</v>
      </c>
    </row>
    <row r="63" spans="1:2" x14ac:dyDescent="0.15">
      <c r="A63">
        <v>62</v>
      </c>
      <c r="B63">
        <v>-0.6</v>
      </c>
    </row>
    <row r="64" spans="1:2" x14ac:dyDescent="0.15">
      <c r="A64">
        <v>63</v>
      </c>
      <c r="B64">
        <v>-0.4</v>
      </c>
    </row>
    <row r="65" spans="1:2" x14ac:dyDescent="0.15">
      <c r="A65">
        <v>64</v>
      </c>
      <c r="B65">
        <v>-0.2</v>
      </c>
    </row>
    <row r="66" spans="1:2" x14ac:dyDescent="0.15">
      <c r="A66" t="s">
        <v>5</v>
      </c>
      <c r="B66">
        <v>0</v>
      </c>
    </row>
    <row r="67" spans="1:2" x14ac:dyDescent="0.15">
      <c r="A67">
        <v>65</v>
      </c>
      <c r="B67">
        <v>0</v>
      </c>
    </row>
    <row r="68" spans="1:2" x14ac:dyDescent="0.15">
      <c r="A68">
        <v>66</v>
      </c>
      <c r="B68">
        <v>0.2</v>
      </c>
    </row>
    <row r="69" spans="1:2" x14ac:dyDescent="0.15">
      <c r="A69">
        <v>67</v>
      </c>
      <c r="B69">
        <v>0.4</v>
      </c>
    </row>
    <row r="70" spans="1:2" x14ac:dyDescent="0.15">
      <c r="A70">
        <v>68</v>
      </c>
      <c r="B70">
        <v>0.6</v>
      </c>
    </row>
    <row r="71" spans="1:2" x14ac:dyDescent="0.15">
      <c r="A71">
        <v>69</v>
      </c>
      <c r="B71">
        <v>0.8</v>
      </c>
    </row>
    <row r="72" spans="1:2" x14ac:dyDescent="0.15">
      <c r="A72">
        <v>70</v>
      </c>
      <c r="B72">
        <v>1</v>
      </c>
    </row>
    <row r="73" spans="1:2" x14ac:dyDescent="0.15">
      <c r="A73">
        <v>71</v>
      </c>
      <c r="B73">
        <v>1.2</v>
      </c>
    </row>
    <row r="74" spans="1:2" x14ac:dyDescent="0.15">
      <c r="A74">
        <v>72</v>
      </c>
      <c r="B74">
        <v>1.4</v>
      </c>
    </row>
    <row r="75" spans="1:2" x14ac:dyDescent="0.15">
      <c r="A75">
        <v>73</v>
      </c>
      <c r="B75">
        <v>1.6</v>
      </c>
    </row>
    <row r="76" spans="1:2" x14ac:dyDescent="0.15">
      <c r="A76">
        <v>74</v>
      </c>
      <c r="B76">
        <v>1.8</v>
      </c>
    </row>
    <row r="77" spans="1:2" x14ac:dyDescent="0.15">
      <c r="A77">
        <v>75</v>
      </c>
      <c r="B77">
        <v>2</v>
      </c>
    </row>
    <row r="78" spans="1:2" x14ac:dyDescent="0.15">
      <c r="A78">
        <v>76</v>
      </c>
      <c r="B78">
        <v>2.2000000000000002</v>
      </c>
    </row>
    <row r="79" spans="1:2" x14ac:dyDescent="0.15">
      <c r="A79">
        <v>77</v>
      </c>
      <c r="B79">
        <v>2.4</v>
      </c>
    </row>
    <row r="80" spans="1:2" x14ac:dyDescent="0.15">
      <c r="A80">
        <v>78</v>
      </c>
      <c r="B80">
        <v>2.6</v>
      </c>
    </row>
    <row r="81" spans="1:2" x14ac:dyDescent="0.15">
      <c r="A81">
        <v>79</v>
      </c>
      <c r="B81">
        <v>2.8</v>
      </c>
    </row>
    <row r="82" spans="1:2" x14ac:dyDescent="0.15">
      <c r="A82">
        <v>80</v>
      </c>
      <c r="B82">
        <v>3</v>
      </c>
    </row>
    <row r="83" spans="1:2" x14ac:dyDescent="0.15">
      <c r="A83">
        <v>81</v>
      </c>
      <c r="B83">
        <v>3.2</v>
      </c>
    </row>
    <row r="84" spans="1:2" x14ac:dyDescent="0.15">
      <c r="A84">
        <v>82</v>
      </c>
      <c r="B84">
        <v>3.4</v>
      </c>
    </row>
    <row r="85" spans="1:2" x14ac:dyDescent="0.15">
      <c r="A85">
        <v>83</v>
      </c>
      <c r="B85">
        <v>3.6</v>
      </c>
    </row>
    <row r="86" spans="1:2" x14ac:dyDescent="0.15">
      <c r="A86">
        <v>84</v>
      </c>
      <c r="B86">
        <v>3.8</v>
      </c>
    </row>
    <row r="87" spans="1:2" x14ac:dyDescent="0.15">
      <c r="A87">
        <v>85</v>
      </c>
      <c r="B87">
        <v>4</v>
      </c>
    </row>
    <row r="88" spans="1:2" x14ac:dyDescent="0.15">
      <c r="A88">
        <v>86</v>
      </c>
      <c r="B88">
        <v>4</v>
      </c>
    </row>
    <row r="89" spans="1:2" x14ac:dyDescent="0.15">
      <c r="A89">
        <v>87</v>
      </c>
      <c r="B89">
        <v>4</v>
      </c>
    </row>
    <row r="90" spans="1:2" x14ac:dyDescent="0.15">
      <c r="A90">
        <v>88</v>
      </c>
      <c r="B90">
        <v>4</v>
      </c>
    </row>
    <row r="91" spans="1:2" x14ac:dyDescent="0.15">
      <c r="A91">
        <v>89</v>
      </c>
      <c r="B91">
        <v>4</v>
      </c>
    </row>
    <row r="92" spans="1:2" x14ac:dyDescent="0.15">
      <c r="A92">
        <v>90</v>
      </c>
      <c r="B92">
        <v>4</v>
      </c>
    </row>
    <row r="93" spans="1:2" x14ac:dyDescent="0.15">
      <c r="A93">
        <v>91</v>
      </c>
      <c r="B93">
        <v>4</v>
      </c>
    </row>
    <row r="94" spans="1:2" x14ac:dyDescent="0.15">
      <c r="A94">
        <v>92</v>
      </c>
      <c r="B94">
        <v>4</v>
      </c>
    </row>
    <row r="95" spans="1:2" x14ac:dyDescent="0.15">
      <c r="A95">
        <v>93</v>
      </c>
      <c r="B95">
        <v>4</v>
      </c>
    </row>
    <row r="96" spans="1:2" x14ac:dyDescent="0.15">
      <c r="A96">
        <v>94</v>
      </c>
      <c r="B96">
        <v>4</v>
      </c>
    </row>
    <row r="97" spans="1:2" x14ac:dyDescent="0.15">
      <c r="A97">
        <v>95</v>
      </c>
      <c r="B97">
        <v>4</v>
      </c>
    </row>
    <row r="98" spans="1:2" x14ac:dyDescent="0.15">
      <c r="A98">
        <v>96</v>
      </c>
      <c r="B98">
        <v>4</v>
      </c>
    </row>
    <row r="99" spans="1:2" x14ac:dyDescent="0.15">
      <c r="A99">
        <v>97</v>
      </c>
      <c r="B99">
        <v>4</v>
      </c>
    </row>
    <row r="100" spans="1:2" x14ac:dyDescent="0.15">
      <c r="A100">
        <v>98</v>
      </c>
      <c r="B100">
        <v>4</v>
      </c>
    </row>
    <row r="101" spans="1:2" x14ac:dyDescent="0.15">
      <c r="A101">
        <v>99</v>
      </c>
      <c r="B101">
        <v>4</v>
      </c>
    </row>
    <row r="102" spans="1:2" x14ac:dyDescent="0.15">
      <c r="A102">
        <v>100</v>
      </c>
      <c r="B102">
        <v>4</v>
      </c>
    </row>
  </sheetData>
  <sheetProtection sheet="1" objects="1" scenarios="1"/>
  <autoFilter ref="A1:B1" xr:uid="{00000000-0009-0000-0000-000001000000}">
    <sortState xmlns:xlrd2="http://schemas.microsoft.com/office/spreadsheetml/2017/richdata2" ref="A2:B102">
      <sortCondition ref="A1"/>
    </sortState>
  </autoFilter>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市内業者のみ</vt:lpstr>
      <vt:lpstr>Sheet2</vt:lpstr>
      <vt:lpstr>市内業者のみ!Print_Area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吉田 知未</cp:lastModifiedBy>
  <cp:lastPrinted>2026-06-03T04:41:42Z</cp:lastPrinted>
  <dcterms:created xsi:type="dcterms:W3CDTF">2020-05-17T00:46:54Z</dcterms:created>
  <dcterms:modified xsi:type="dcterms:W3CDTF">2026-06-29T06:19:52Z</dcterms:modified>
</cp:coreProperties>
</file>