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fs.city.hamamatsu.jp\H000508\工事契約G\【引継ぎ建築】\令和8年度\特別簡易Ⅰ型\02建築\2026014801 令和８年度　浜松市立飯田小学校校舎等小規模改修（内装・設備等）工事 Biz、準市内、不調分\"/>
    </mc:Choice>
  </mc:AlternateContent>
  <bookViews>
    <workbookView xWindow="0" yWindow="0" windowWidth="20490" windowHeight="7680"/>
  </bookViews>
  <sheets>
    <sheet name="自己採点申請書" sheetId="1" r:id="rId1"/>
  </sheets>
  <definedNames>
    <definedName name="_xlnm.Print_Area" localSheetId="0">自己採点申請書!$A$1:$H$72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9" i="1"/>
  <c r="H27" i="1"/>
  <c r="H24" i="1"/>
  <c r="H22" i="1"/>
  <c r="H19" i="1"/>
  <c r="H17" i="1"/>
  <c r="H12" i="1"/>
  <c r="H9" i="1"/>
  <c r="H66" i="1" s="1"/>
  <c r="F66" i="1"/>
</calcChain>
</file>

<file path=xl/sharedStrings.xml><?xml version="1.0" encoding="utf-8"?>
<sst xmlns="http://schemas.openxmlformats.org/spreadsheetml/2006/main" count="165" uniqueCount="107">
  <si>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</si>
  <si>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</si>
  <si>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</si>
  <si>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</si>
  <si>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</si>
  <si>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</si>
  <si>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</si>
  <si>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</si>
  <si>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</si>
  <si>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</si>
  <si>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</si>
  <si>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</si>
  <si>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</si>
  <si>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　</t>
  </si>
  <si>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</si>
  <si>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</si>
  <si>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</si>
  <si>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</si>
  <si>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</si>
  <si>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</si>
  <si>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</si>
  <si>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</si>
  <si>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</si>
  <si>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</si>
  <si>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</si>
  <si>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</si>
  <si>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</si>
  <si>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</si>
  <si>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</si>
  <si>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</si>
  <si>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</si>
  <si>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</si>
  <si>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</si>
  <si>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</si>
  <si>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</si>
  <si>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</si>
  <si>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</si>
  <si>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</si>
  <si>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</si>
  <si>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</si>
  <si>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</si>
  <si>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</si>
  <si>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</si>
  <si>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</si>
  <si>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　浜松市立飯田小学校校舎等小規模改修（内装・設備等）工事</t>
  </si>
  <si>
    <t>過去15年間(当該年度及び過去15年度)の同種・類似工事の施工実績の有無</t>
  </si>
  <si>
    <t>同種工事の実績あり</t>
  </si>
  <si>
    <t>類似工事の実績あり</t>
  </si>
  <si>
    <t>該当なし</t>
  </si>
  <si>
    <t>過去2年度の建築一式工事成績評定点の平均点</t>
  </si>
  <si>
    <t>81.97点以上</t>
  </si>
  <si>
    <t>80.97点以上81.97点未満</t>
  </si>
  <si>
    <t>（市の平均点以上を評価する）
※対象は、令和６年４月１日～令和８年３月３１日完成引渡し済みの工事</t>
  </si>
  <si>
    <t>79.97点以上80.97点未満</t>
  </si>
  <si>
    <t>78.97点以上79.97点未満</t>
  </si>
  <si>
    <t>78.97点未満・実績なし</t>
  </si>
  <si>
    <t>工事成績（評価点減点）
令和６・７年度の工事成績評定点</t>
  </si>
  <si>
    <t>65.00点未満の評定点がある</t>
  </si>
  <si>
    <t>過去2年度の優良工事表彰の有無
※対象は、令和６・７年度建築一式工事</t>
  </si>
  <si>
    <t>令和６年度及び令和７年度の表彰実績あり</t>
  </si>
  <si>
    <t>令和６年度又は令和７年度の表彰実績あり</t>
  </si>
  <si>
    <t>表彰の実績なし</t>
  </si>
  <si>
    <t>主任（監理）技術者の保有する資格</t>
  </si>
  <si>
    <t>建築一式工事に係る監理技術者となり得る国家資格を有する</t>
  </si>
  <si>
    <t>該当者でない</t>
  </si>
  <si>
    <t>過去15年間(当該年度及び過去15年度)の主任（監理）技術者の施工経験の有無 
※主任（監理）技術者又は現場代理人としての施工経験を対象とする</t>
  </si>
  <si>
    <t>過去2年度の優秀技術者の主任（監理）技術者配置</t>
  </si>
  <si>
    <t>令和６年度又は令和７年度の浜松市建設工事優秀技術者表彰を受けた者を配置</t>
  </si>
  <si>
    <t>直近2年度の継続教育制度（CPD）の取組状況</t>
  </si>
  <si>
    <t>任意の1年間において建設系CPD協議会加盟団体の推奨（目標）単位を取得した者を配置（対象はCPD）</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</si>
  <si>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</si>
  <si>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</si>
  <si>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</si>
  <si>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</si>
  <si>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</si>
  <si>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</si>
  <si>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</si>
  <si>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</si>
  <si>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</si>
  <si>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</si>
  <si>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</si>
  <si>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</si>
  <si>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自社で応急危険度判定士を１人以上雇用あり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</si>
  <si>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</si>
  <si>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</si>
  <si>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</si>
  <si>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</si>
  <si>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自社施工分と市内業者への下請負金額分の合計が請負金額の100％の場合</t>
  </si>
  <si>
    <t>自社施工分と市内業者への下請負金額分の合計が請負金額の80％以上の場合</t>
  </si>
  <si>
    <t>自社施工分と市内業者への下請負金額分の合計が請負金額の80％未満の場合</t>
  </si>
  <si>
    <t>低入札調査対象工事の受注の有無</t>
  </si>
  <si>
    <t>※令和８年度に総合評価特別簡易型の入札において低入札調査の対象となった同業種の工事を受注した案件がある</t>
  </si>
  <si>
    <t>A：障害者雇用の状況</t>
  </si>
  <si>
    <t>法定雇用率以上</t>
  </si>
  <si>
    <t>B：浜松市高齢者活躍宣言事業所の認定</t>
  </si>
  <si>
    <t>浜松市高齢者活躍宣言事業所に認定されている事業所</t>
  </si>
  <si>
    <t>C：浜松市消防団協力事業所の認定</t>
  </si>
  <si>
    <t>浜松市から消防団協力事業所として表示証を交付されている事業所</t>
  </si>
  <si>
    <t>D：浜松市ワーク・ライフ・バランス等推進事業所の認証</t>
  </si>
  <si>
    <t>浜松市ワーク・ライフ・バランス等推進事業所に認証されている事業所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</si>
  <si>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</si>
  <si>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</si>
  <si>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</si>
  <si>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</si>
  <si>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※令和６・７年度の受賞等を対象とする</t>
  </si>
  <si>
    <t>浜松市からCSR活動の表彰を受けた事業所で、直近2年度中の「Star Prize制度マイスター事業所の認定」又は「優秀賞、特別賞、市民協働奨励賞の受賞」の実績</t>
  </si>
  <si>
    <t>（課名：教育施設課　入札番号：2026014801）</t>
    <rPh sb="4" eb="9">
      <t>キョウイクシセツカ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</si>
</sst>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name val="ＭＳ Ｐゴシック"/>
      <family val="3"/>
      <charset val="128"/>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6"/>
      <color rgb="FFFF000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s>
  <borders count="47">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ck">
        <color indexed="64"/>
      </left>
      <right style="thin">
        <color indexed="64"/>
      </right>
      <top/>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right style="thick">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ck">
        <color indexed="64"/>
      </left>
      <right style="thin">
        <color indexed="64"/>
      </right>
      <top/>
      <bottom style="hair">
        <color indexed="64"/>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55">
    <xf numFmtId="0" fontId="0" fillId="0" borderId="0" xfId="0">
      <alignment vertical="center"/>
    </xf>
    <xf numFmtId="0" fontId="1" fillId="0" borderId="0" xfId="1"/>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1" fillId="0" borderId="0" xfId="1" applyFont="1" applyFill="1" applyBorder="1" applyAlignment="1">
      <alignment horizontal="left"/>
    </xf>
    <xf numFmtId="0" fontId="1" fillId="3" borderId="0" xfId="1" applyFill="1"/>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0" borderId="0" xfId="1" applyFont="1"/>
    <xf numFmtId="0" fontId="8" fillId="3" borderId="0" xfId="1" applyFont="1" applyFill="1" applyAlignment="1">
      <alignment horizontal="center"/>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3" xfId="1" applyFont="1" applyFill="1" applyBorder="1" applyAlignment="1">
      <alignment horizontal="left" vertical="center"/>
    </xf>
    <xf numFmtId="177" fontId="9" fillId="3" borderId="0" xfId="1" applyNumberFormat="1" applyFont="1" applyFill="1" applyBorder="1" applyAlignment="1">
      <alignment horizontal="center" vertical="center"/>
    </xf>
    <xf numFmtId="177" fontId="9" fillId="2" borderId="14" xfId="1" applyNumberFormat="1" applyFont="1" applyFill="1" applyBorder="1" applyAlignment="1" applyProtection="1">
      <alignment horizontal="center" vertical="center"/>
      <protection locked="0"/>
    </xf>
    <xf numFmtId="0" fontId="10" fillId="0" borderId="0" xfId="1" applyFont="1" applyAlignment="1">
      <alignment vertical="top"/>
    </xf>
    <xf numFmtId="0" fontId="8" fillId="3" borderId="17" xfId="1" applyFont="1" applyFill="1" applyBorder="1" applyAlignment="1">
      <alignment horizontal="left" vertical="center"/>
    </xf>
    <xf numFmtId="177" fontId="9" fillId="3" borderId="18" xfId="1" applyNumberFormat="1" applyFont="1" applyFill="1" applyBorder="1" applyAlignment="1">
      <alignment horizontal="center" vertical="center"/>
    </xf>
    <xf numFmtId="177" fontId="9" fillId="2" borderId="19" xfId="1" applyNumberFormat="1" applyFont="1" applyFill="1" applyBorder="1" applyAlignment="1" applyProtection="1">
      <alignment horizontal="center" vertical="center"/>
      <protection locked="0"/>
    </xf>
    <xf numFmtId="0" fontId="8" fillId="3" borderId="8" xfId="1" applyFont="1" applyFill="1" applyBorder="1" applyAlignment="1">
      <alignment horizontal="left" vertical="center"/>
    </xf>
    <xf numFmtId="177" fontId="9" fillId="3" borderId="9" xfId="1" applyNumberFormat="1" applyFont="1" applyFill="1" applyBorder="1" applyAlignment="1">
      <alignment horizontal="center" vertical="center"/>
    </xf>
    <xf numFmtId="0" fontId="1" fillId="0" borderId="0" xfId="1" applyAlignment="1">
      <alignment vertical="top"/>
    </xf>
    <xf numFmtId="178" fontId="8" fillId="0" borderId="22" xfId="1" applyNumberFormat="1" applyFont="1" applyFill="1" applyBorder="1" applyAlignment="1">
      <alignment horizontal="left" vertical="center" wrapText="1"/>
    </xf>
    <xf numFmtId="177" fontId="9" fillId="3" borderId="23" xfId="1" applyNumberFormat="1" applyFont="1" applyFill="1" applyBorder="1" applyAlignment="1">
      <alignment horizontal="center" vertical="center"/>
    </xf>
    <xf numFmtId="177" fontId="9" fillId="2" borderId="24" xfId="1" applyNumberFormat="1" applyFont="1" applyFill="1" applyBorder="1" applyAlignment="1" applyProtection="1">
      <alignment horizontal="center" vertical="center"/>
      <protection locked="0"/>
    </xf>
    <xf numFmtId="178" fontId="8" fillId="0" borderId="17" xfId="1" applyNumberFormat="1" applyFont="1" applyFill="1" applyBorder="1" applyAlignment="1">
      <alignment horizontal="left" vertical="center" wrapText="1"/>
    </xf>
    <xf numFmtId="177" fontId="9" fillId="2" borderId="26" xfId="1" applyNumberFormat="1" applyFont="1" applyFill="1" applyBorder="1" applyAlignment="1" applyProtection="1">
      <alignment horizontal="center" vertical="center"/>
      <protection locked="0"/>
    </xf>
    <xf numFmtId="178" fontId="8" fillId="0" borderId="28" xfId="1" applyNumberFormat="1" applyFont="1" applyFill="1" applyBorder="1" applyAlignment="1">
      <alignment horizontal="left" vertical="center" wrapText="1"/>
    </xf>
    <xf numFmtId="177" fontId="9" fillId="3" borderId="29" xfId="1" applyNumberFormat="1" applyFont="1" applyFill="1" applyBorder="1" applyAlignment="1">
      <alignment horizontal="center" vertical="center"/>
    </xf>
    <xf numFmtId="177" fontId="9" fillId="2" borderId="30" xfId="1" applyNumberFormat="1" applyFont="1" applyFill="1" applyBorder="1" applyAlignment="1" applyProtection="1">
      <alignment horizontal="center" vertical="center"/>
      <protection locked="0"/>
    </xf>
    <xf numFmtId="0" fontId="8" fillId="0" borderId="32" xfId="1" applyFont="1" applyBorder="1" applyAlignment="1">
      <alignment horizontal="left" vertical="center" wrapText="1"/>
    </xf>
    <xf numFmtId="177" fontId="13" fillId="3" borderId="23" xfId="1" applyNumberFormat="1" applyFont="1" applyFill="1" applyBorder="1" applyAlignment="1">
      <alignment horizontal="center" vertical="center"/>
    </xf>
    <xf numFmtId="0" fontId="8" fillId="0" borderId="33" xfId="1" applyFont="1" applyBorder="1" applyAlignment="1">
      <alignment horizontal="left" vertical="center" wrapText="1"/>
    </xf>
    <xf numFmtId="177" fontId="9" fillId="3" borderId="34" xfId="1" applyNumberFormat="1" applyFont="1" applyFill="1" applyBorder="1" applyAlignment="1">
      <alignment horizontal="center" vertical="center"/>
    </xf>
    <xf numFmtId="177" fontId="9" fillId="2" borderId="35" xfId="1" applyNumberFormat="1" applyFont="1" applyFill="1" applyBorder="1" applyAlignment="1" applyProtection="1">
      <alignment horizontal="center" vertical="center"/>
      <protection locked="0"/>
    </xf>
    <xf numFmtId="0" fontId="8" fillId="3" borderId="22" xfId="1" applyFont="1" applyFill="1" applyBorder="1" applyAlignment="1">
      <alignment horizontal="left" vertical="center"/>
    </xf>
    <xf numFmtId="177" fontId="9" fillId="3" borderId="36" xfId="1" applyNumberFormat="1" applyFont="1" applyFill="1" applyBorder="1" applyAlignment="1">
      <alignment horizontal="center" vertical="center"/>
    </xf>
    <xf numFmtId="0" fontId="8" fillId="3" borderId="33" xfId="1" applyFont="1" applyFill="1" applyBorder="1" applyAlignment="1">
      <alignment horizontal="left" vertical="center"/>
    </xf>
    <xf numFmtId="0" fontId="8" fillId="3" borderId="22" xfId="1" applyFont="1" applyFill="1" applyBorder="1" applyAlignment="1">
      <alignment horizontal="left" vertical="center" shrinkToFit="1"/>
    </xf>
    <xf numFmtId="0" fontId="8" fillId="3" borderId="32"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8" fillId="3" borderId="28" xfId="1" applyFont="1" applyFill="1" applyBorder="1" applyAlignment="1">
      <alignment horizontal="left" vertical="center"/>
    </xf>
    <xf numFmtId="0" fontId="8" fillId="0" borderId="32" xfId="0" applyFont="1" applyBorder="1" applyAlignment="1">
      <alignment vertical="center" wrapText="1"/>
    </xf>
    <xf numFmtId="0" fontId="8" fillId="0" borderId="17" xfId="0" applyFont="1" applyBorder="1" applyAlignment="1">
      <alignment vertical="center" wrapText="1"/>
    </xf>
    <xf numFmtId="0" fontId="8" fillId="3" borderId="32" xfId="1" applyFont="1" applyFill="1" applyBorder="1" applyAlignment="1">
      <alignment horizontal="left" vertical="center" shrinkToFit="1"/>
    </xf>
    <xf numFmtId="0" fontId="8" fillId="4" borderId="13" xfId="1" applyFont="1" applyFill="1" applyBorder="1" applyAlignment="1">
      <alignment horizontal="left" vertical="center"/>
    </xf>
    <xf numFmtId="177" fontId="9" fillId="4" borderId="0" xfId="1" applyNumberFormat="1" applyFont="1" applyFill="1" applyBorder="1" applyAlignment="1">
      <alignment horizontal="center" vertical="center"/>
    </xf>
    <xf numFmtId="177" fontId="9" fillId="4" borderId="24" xfId="1" applyNumberFormat="1" applyFont="1" applyFill="1" applyBorder="1" applyAlignment="1" applyProtection="1">
      <alignment horizontal="center" vertical="center"/>
      <protection locked="0"/>
    </xf>
    <xf numFmtId="0" fontId="8" fillId="4" borderId="33" xfId="1" applyFont="1" applyFill="1" applyBorder="1" applyAlignment="1">
      <alignment horizontal="left" vertical="center"/>
    </xf>
    <xf numFmtId="177" fontId="9" fillId="4" borderId="34" xfId="1" applyNumberFormat="1" applyFont="1" applyFill="1" applyBorder="1" applyAlignment="1">
      <alignment horizontal="center" vertical="center"/>
    </xf>
    <xf numFmtId="177" fontId="9" fillId="4" borderId="30" xfId="1" applyNumberFormat="1" applyFont="1" applyFill="1" applyBorder="1" applyAlignment="1" applyProtection="1">
      <alignment horizontal="center" vertical="center"/>
      <protection locked="0"/>
    </xf>
    <xf numFmtId="0" fontId="8" fillId="3" borderId="3" xfId="1" applyFont="1" applyFill="1" applyBorder="1" applyAlignment="1">
      <alignment horizontal="left" vertical="center"/>
    </xf>
    <xf numFmtId="177" fontId="13" fillId="3" borderId="4" xfId="1" applyNumberFormat="1" applyFont="1" applyFill="1" applyBorder="1" applyAlignment="1">
      <alignment horizontal="center" vertical="center"/>
    </xf>
    <xf numFmtId="177" fontId="13" fillId="3" borderId="18" xfId="1" applyNumberFormat="1" applyFont="1" applyFill="1" applyBorder="1" applyAlignment="1">
      <alignment horizontal="center" vertical="center"/>
    </xf>
    <xf numFmtId="0" fontId="8" fillId="3" borderId="13" xfId="1" applyFont="1" applyFill="1" applyBorder="1" applyAlignment="1">
      <alignment horizontal="left" vertical="center" wrapText="1"/>
    </xf>
    <xf numFmtId="0" fontId="8" fillId="0" borderId="32"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33" xfId="1" applyFont="1" applyFill="1" applyBorder="1" applyAlignment="1">
      <alignment horizontal="left" vertical="center" wrapText="1"/>
    </xf>
    <xf numFmtId="177" fontId="9" fillId="0" borderId="34" xfId="1" applyNumberFormat="1" applyFont="1" applyFill="1" applyBorder="1" applyAlignment="1">
      <alignment horizontal="center" vertical="center"/>
    </xf>
    <xf numFmtId="0" fontId="8" fillId="0" borderId="32" xfId="0" applyFont="1" applyBorder="1" applyAlignment="1">
      <alignment horizontal="left" vertical="center" wrapText="1"/>
    </xf>
    <xf numFmtId="0" fontId="8" fillId="0" borderId="17" xfId="0" applyFont="1" applyBorder="1" applyAlignment="1">
      <alignment horizontal="left" vertical="center" wrapText="1"/>
    </xf>
    <xf numFmtId="0" fontId="8" fillId="0" borderId="8" xfId="0" applyFont="1" applyBorder="1" applyAlignment="1">
      <alignment horizontal="left" vertical="center" wrapText="1"/>
    </xf>
    <xf numFmtId="0" fontId="8" fillId="0" borderId="22" xfId="0" applyFont="1" applyBorder="1" applyAlignment="1">
      <alignment horizontal="left" vertical="center" wrapText="1"/>
    </xf>
    <xf numFmtId="0" fontId="8" fillId="0" borderId="33" xfId="0" applyFont="1" applyBorder="1" applyAlignment="1">
      <alignment horizontal="left" vertical="center" wrapText="1"/>
    </xf>
    <xf numFmtId="0" fontId="8" fillId="0" borderId="22" xfId="1" applyFont="1" applyBorder="1" applyAlignment="1">
      <alignment horizontal="left" vertical="center"/>
    </xf>
    <xf numFmtId="0" fontId="8" fillId="0" borderId="17" xfId="1" applyFont="1" applyBorder="1" applyAlignment="1">
      <alignment horizontal="left" vertical="center" wrapText="1"/>
    </xf>
    <xf numFmtId="0" fontId="8" fillId="0" borderId="22" xfId="1" applyFont="1" applyBorder="1" applyAlignment="1">
      <alignment horizontal="left" vertical="center" wrapText="1"/>
    </xf>
    <xf numFmtId="0" fontId="8" fillId="0" borderId="28" xfId="1" applyFont="1" applyBorder="1" applyAlignment="1">
      <alignment horizontal="left" vertical="center" wrapText="1"/>
    </xf>
    <xf numFmtId="0" fontId="8" fillId="0" borderId="13" xfId="1" applyFont="1" applyBorder="1" applyAlignment="1">
      <alignment horizontal="left" vertical="center" wrapText="1"/>
    </xf>
    <xf numFmtId="177" fontId="9" fillId="2" borderId="40" xfId="1" applyNumberFormat="1" applyFont="1" applyFill="1" applyBorder="1" applyAlignment="1" applyProtection="1">
      <alignment horizontal="center" vertical="center"/>
      <protection locked="0"/>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0" fontId="1" fillId="3" borderId="0" xfId="1" applyFill="1" applyAlignment="1">
      <alignment vertical="center"/>
    </xf>
    <xf numFmtId="0" fontId="8" fillId="3" borderId="41" xfId="1" applyFont="1" applyFill="1" applyBorder="1" applyAlignment="1">
      <alignment horizontal="center" vertical="center" textRotation="255"/>
    </xf>
    <xf numFmtId="177" fontId="9" fillId="3" borderId="44" xfId="1" applyNumberFormat="1" applyFont="1" applyFill="1" applyBorder="1" applyAlignment="1">
      <alignment horizontal="center" vertical="center" wrapText="1"/>
    </xf>
    <xf numFmtId="177" fontId="10"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0" fillId="0" borderId="0" xfId="1" applyFont="1" applyAlignment="1">
      <alignment vertical="top"/>
    </xf>
    <xf numFmtId="0" fontId="1" fillId="0" borderId="0" xfId="1" applyFont="1" applyAlignment="1">
      <alignment vertical="top"/>
    </xf>
    <xf numFmtId="0" fontId="8" fillId="0" borderId="0" xfId="1" applyFont="1" applyAlignment="1">
      <alignment horizontal="left" vertical="center" wrapText="1"/>
    </xf>
    <xf numFmtId="0" fontId="8" fillId="0" borderId="0" xfId="1" applyFont="1" applyAlignment="1">
      <alignment horizontal="left" vertical="center"/>
    </xf>
    <xf numFmtId="177" fontId="0" fillId="0" borderId="4" xfId="1" applyNumberFormat="1" applyFont="1" applyBorder="1" applyAlignment="1">
      <alignment horizontal="center" vertical="center" wrapText="1"/>
    </xf>
    <xf numFmtId="177" fontId="1" fillId="0" borderId="0" xfId="1" applyNumberFormat="1" applyFont="1" applyBorder="1" applyAlignment="1">
      <alignment horizontal="center" vertical="center" wrapText="1"/>
    </xf>
    <xf numFmtId="177" fontId="1" fillId="0" borderId="9" xfId="1" applyNumberFormat="1" applyFont="1" applyBorder="1" applyAlignment="1">
      <alignment horizontal="center" vertical="center" wrapText="1"/>
    </xf>
    <xf numFmtId="177" fontId="10" fillId="0" borderId="15" xfId="1" applyNumberFormat="1" applyFont="1" applyFill="1" applyBorder="1" applyAlignment="1">
      <alignment horizontal="center" vertical="center" wrapText="1"/>
    </xf>
    <xf numFmtId="177" fontId="10" fillId="0" borderId="20" xfId="1" applyNumberFormat="1" applyFont="1" applyFill="1" applyBorder="1" applyAlignment="1">
      <alignment horizontal="center" vertical="center" wrapText="1"/>
    </xf>
    <xf numFmtId="0" fontId="9" fillId="3" borderId="42" xfId="1" applyFont="1" applyFill="1" applyBorder="1" applyAlignment="1">
      <alignment horizontal="right" vertical="center" wrapText="1"/>
    </xf>
    <xf numFmtId="0" fontId="9" fillId="3" borderId="43" xfId="1" applyFont="1" applyFill="1" applyBorder="1" applyAlignment="1">
      <alignment horizontal="right" vertical="center" wrapText="1"/>
    </xf>
    <xf numFmtId="0" fontId="8" fillId="0" borderId="3" xfId="1" applyFont="1" applyBorder="1" applyAlignment="1">
      <alignment vertical="center" wrapText="1"/>
    </xf>
    <xf numFmtId="0" fontId="8" fillId="0" borderId="13" xfId="1" applyFont="1" applyBorder="1" applyAlignment="1">
      <alignment vertical="center" wrapText="1"/>
    </xf>
    <xf numFmtId="0" fontId="8" fillId="0" borderId="8" xfId="1" applyFont="1" applyBorder="1" applyAlignment="1">
      <alignment vertical="center" wrapText="1"/>
    </xf>
    <xf numFmtId="177" fontId="10" fillId="0" borderId="21" xfId="1" applyNumberFormat="1" applyFont="1" applyFill="1" applyBorder="1" applyAlignment="1">
      <alignment horizontal="center" vertical="center" wrapText="1"/>
    </xf>
    <xf numFmtId="0" fontId="8" fillId="3" borderId="38" xfId="1" applyFont="1" applyFill="1" applyBorder="1" applyAlignment="1">
      <alignment horizontal="left" vertical="center" wrapText="1"/>
    </xf>
    <xf numFmtId="0" fontId="8" fillId="3" borderId="39" xfId="1" applyFont="1" applyFill="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177" fontId="10" fillId="0" borderId="25" xfId="1" applyNumberFormat="1" applyFont="1" applyFill="1" applyBorder="1" applyAlignment="1">
      <alignment horizontal="center" vertical="center" wrapText="1"/>
    </xf>
    <xf numFmtId="177" fontId="10" fillId="0" borderId="27" xfId="1" applyNumberFormat="1" applyFont="1" applyFill="1" applyBorder="1" applyAlignment="1">
      <alignment horizontal="center" vertical="center" wrapText="1"/>
    </xf>
    <xf numFmtId="177" fontId="10" fillId="0" borderId="31" xfId="1" applyNumberFormat="1" applyFont="1" applyFill="1" applyBorder="1" applyAlignment="1">
      <alignment horizontal="center" vertical="center" wrapText="1"/>
    </xf>
    <xf numFmtId="0" fontId="8" fillId="3" borderId="13" xfId="1" applyFont="1" applyFill="1" applyBorder="1" applyAlignment="1">
      <alignment horizontal="left" vertical="top" wrapText="1"/>
    </xf>
    <xf numFmtId="0" fontId="8" fillId="3" borderId="8" xfId="1" applyFont="1" applyFill="1" applyBorder="1" applyAlignment="1">
      <alignment horizontal="left" vertical="top" wrapText="1"/>
    </xf>
    <xf numFmtId="0" fontId="8" fillId="0" borderId="3" xfId="1" applyFont="1" applyFill="1" applyBorder="1" applyAlignment="1">
      <alignment horizontal="left" vertical="center" wrapText="1"/>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3" borderId="8" xfId="1" applyFont="1" applyFill="1" applyBorder="1" applyAlignment="1">
      <alignment horizontal="left" vertical="center" wrapText="1"/>
    </xf>
    <xf numFmtId="0" fontId="1" fillId="0" borderId="3" xfId="0" applyFont="1" applyFill="1" applyBorder="1" applyAlignment="1">
      <alignment horizontal="center" vertical="center" textRotation="255" wrapText="1"/>
    </xf>
    <xf numFmtId="0" fontId="1" fillId="0" borderId="13" xfId="0" applyFont="1" applyFill="1" applyBorder="1" applyAlignment="1">
      <alignment horizontal="center" vertical="center" textRotation="255" wrapText="1"/>
    </xf>
    <xf numFmtId="0" fontId="1" fillId="0" borderId="8" xfId="0" applyFont="1" applyFill="1" applyBorder="1" applyAlignment="1">
      <alignment horizontal="center" vertical="center" textRotation="255" wrapText="1"/>
    </xf>
    <xf numFmtId="0" fontId="8" fillId="3" borderId="12" xfId="1" applyFont="1" applyFill="1" applyBorder="1" applyAlignment="1">
      <alignment horizontal="center" vertical="center" textRotation="255"/>
    </xf>
    <xf numFmtId="0" fontId="0" fillId="0" borderId="16" xfId="0" applyBorder="1" applyAlignment="1">
      <alignment horizontal="center" vertical="center" textRotation="255"/>
    </xf>
    <xf numFmtId="0" fontId="0" fillId="0" borderId="37" xfId="0"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0" fillId="0" borderId="13" xfId="0" applyBorder="1" applyAlignment="1">
      <alignment horizontal="center" vertical="center" textRotation="255"/>
    </xf>
    <xf numFmtId="0" fontId="0" fillId="0" borderId="8" xfId="0" applyBorder="1" applyAlignment="1">
      <alignment horizontal="center" vertical="center" textRotation="255"/>
    </xf>
    <xf numFmtId="0" fontId="8" fillId="0" borderId="3" xfId="1" applyFont="1" applyBorder="1" applyAlignment="1">
      <alignment horizontal="left" vertical="center" wrapText="1"/>
    </xf>
    <xf numFmtId="0" fontId="8" fillId="0" borderId="8" xfId="1" applyFont="1" applyBorder="1" applyAlignment="1">
      <alignment horizontal="left" vertical="center" wrapText="1"/>
    </xf>
    <xf numFmtId="0" fontId="8" fillId="4" borderId="3" xfId="1" applyFont="1" applyFill="1" applyBorder="1" applyAlignment="1">
      <alignment horizontal="left" vertical="center" wrapText="1"/>
    </xf>
    <xf numFmtId="0" fontId="8" fillId="4" borderId="8" xfId="1" applyFont="1" applyFill="1" applyBorder="1" applyAlignment="1">
      <alignment horizontal="left" vertical="center" wrapText="1"/>
    </xf>
    <xf numFmtId="177" fontId="10" fillId="4" borderId="25" xfId="1" applyNumberFormat="1" applyFont="1" applyFill="1" applyBorder="1" applyAlignment="1">
      <alignment horizontal="center" vertical="center" wrapText="1"/>
    </xf>
    <xf numFmtId="177" fontId="10" fillId="4" borderId="31" xfId="1" applyNumberFormat="1" applyFont="1" applyFill="1" applyBorder="1" applyAlignment="1">
      <alignment horizontal="center" vertical="center" wrapText="1"/>
    </xf>
    <xf numFmtId="176" fontId="8" fillId="3" borderId="3" xfId="1" applyNumberFormat="1" applyFont="1" applyFill="1"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8" xfId="0" applyBorder="1" applyAlignment="1">
      <alignment horizontal="center" vertical="center" textRotation="255" wrapText="1"/>
    </xf>
    <xf numFmtId="0" fontId="11" fillId="0" borderId="3" xfId="1" applyFont="1" applyBorder="1" applyAlignment="1">
      <alignment horizontal="left" vertical="center" wrapText="1"/>
    </xf>
    <xf numFmtId="0" fontId="11" fillId="0" borderId="13" xfId="1" applyFont="1" applyBorder="1" applyAlignment="1">
      <alignment horizontal="left" vertical="center" wrapText="1"/>
    </xf>
    <xf numFmtId="0" fontId="8" fillId="0" borderId="13" xfId="1" applyFont="1" applyBorder="1" applyAlignment="1">
      <alignment horizontal="left" vertical="center" wrapText="1"/>
    </xf>
    <xf numFmtId="0" fontId="0" fillId="0" borderId="0" xfId="1" applyFont="1" applyAlignment="1">
      <alignment horizontal="left" vertical="top" wrapText="1"/>
    </xf>
    <xf numFmtId="0" fontId="12" fillId="0" borderId="8" xfId="0" applyFont="1" applyBorder="1" applyAlignment="1">
      <alignment horizontal="left" vertical="center"/>
    </xf>
    <xf numFmtId="0" fontId="3" fillId="0" borderId="0" xfId="1" applyFont="1" applyAlignment="1">
      <alignment horizontal="center" vertical="center"/>
    </xf>
    <xf numFmtId="0" fontId="7" fillId="2" borderId="1" xfId="1" applyFont="1" applyFill="1" applyBorder="1" applyAlignment="1" applyProtection="1">
      <alignment horizontal="left" vertical="center"/>
      <protection locked="0"/>
    </xf>
    <xf numFmtId="0" fontId="7" fillId="3" borderId="0" xfId="1" applyFont="1" applyFill="1" applyAlignment="1">
      <alignment horizontal="left" shrinkToFit="1"/>
    </xf>
    <xf numFmtId="0" fontId="8" fillId="3" borderId="2"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8"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93440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93440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93440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57</xdr:row>
      <xdr:rowOff>0</xdr:rowOff>
    </xdr:from>
    <xdr:to>
      <xdr:col>8</xdr:col>
      <xdr:colOff>0</xdr:colOff>
      <xdr:row>57</xdr:row>
      <xdr:rowOff>0</xdr:rowOff>
    </xdr:to>
    <xdr:sp macro="" textlink="">
      <xdr:nvSpPr>
        <xdr:cNvPr id="5" name="AutoShape 4"/>
        <xdr:cNvSpPr>
          <a:spLocks/>
        </xdr:cNvSpPr>
      </xdr:nvSpPr>
      <xdr:spPr bwMode="auto">
        <a:xfrm>
          <a:off x="12687300" y="15173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57</xdr:row>
      <xdr:rowOff>0</xdr:rowOff>
    </xdr:from>
    <xdr:to>
      <xdr:col>8</xdr:col>
      <xdr:colOff>0</xdr:colOff>
      <xdr:row>57</xdr:row>
      <xdr:rowOff>0</xdr:rowOff>
    </xdr:to>
    <xdr:sp macro="" textlink="">
      <xdr:nvSpPr>
        <xdr:cNvPr id="6" name="AutoShape 5"/>
        <xdr:cNvSpPr>
          <a:spLocks/>
        </xdr:cNvSpPr>
      </xdr:nvSpPr>
      <xdr:spPr bwMode="auto">
        <a:xfrm>
          <a:off x="12687300" y="151733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34112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34112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34112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34112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70" zoomScaleNormal="75" zoomScaleSheetLayoutView="70" workbookViewId="0">
      <selection activeCell="E14" sqref="E14"/>
    </sheetView>
  </sheetViews>
  <sheetFormatPr defaultRowHeight="18.75" x14ac:dyDescent="0.15"/>
  <cols>
    <col min="1" max="1" width="0.625" style="1"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 bestFit="1" customWidth="1"/>
    <col min="10" max="11" width="9" style="1" customWidth="1"/>
    <col min="12" max="16384" width="9" style="1"/>
  </cols>
  <sheetData>
    <row r="1" spans="1:11" ht="27.75" customHeight="1" x14ac:dyDescent="0.15">
      <c r="B1" s="142" t="s">
        <v>0</v>
      </c>
      <c r="C1" s="142"/>
      <c r="D1" s="142"/>
      <c r="E1" s="142"/>
      <c r="F1" s="142"/>
      <c r="G1" s="142"/>
      <c r="H1" s="142"/>
    </row>
    <row r="2" spans="1:11" ht="15" customHeight="1" x14ac:dyDescent="0.15"/>
    <row r="3" spans="1:11" ht="24.75" customHeight="1" thickBot="1" x14ac:dyDescent="0.2">
      <c r="D3" s="7" t="s">
        <v>1</v>
      </c>
      <c r="E3" s="143"/>
      <c r="F3" s="143"/>
      <c r="G3" s="143"/>
      <c r="H3" s="143"/>
    </row>
    <row r="4" spans="1:11" ht="9" customHeight="1" thickTop="1" x14ac:dyDescent="0.15">
      <c r="D4" s="7"/>
      <c r="E4" s="8"/>
      <c r="F4" s="8"/>
      <c r="G4" s="8"/>
      <c r="H4" s="8"/>
    </row>
    <row r="5" spans="1:11" ht="24.75" customHeight="1" x14ac:dyDescent="0.2">
      <c r="A5" s="9"/>
      <c r="B5" s="144" t="s">
        <v>44</v>
      </c>
      <c r="C5" s="144"/>
      <c r="D5" s="144"/>
      <c r="E5" s="144"/>
      <c r="F5" s="144"/>
      <c r="G5" s="144"/>
      <c r="H5" s="144"/>
    </row>
    <row r="6" spans="1:11" ht="24.75" customHeight="1" thickBot="1" x14ac:dyDescent="0.25">
      <c r="A6" s="9"/>
      <c r="B6" s="10" t="s">
        <v>2</v>
      </c>
      <c r="C6" s="10"/>
      <c r="D6" s="10"/>
      <c r="E6" s="11"/>
      <c r="F6" s="11"/>
      <c r="G6" s="11"/>
      <c r="H6" s="11" t="s">
        <v>106</v>
      </c>
    </row>
    <row r="7" spans="1:11" s="13" customFormat="1" ht="21" customHeight="1" thickTop="1" x14ac:dyDescent="0.15">
      <c r="A7" s="12"/>
      <c r="B7" s="145" t="s">
        <v>3</v>
      </c>
      <c r="C7" s="147" t="s">
        <v>4</v>
      </c>
      <c r="D7" s="147" t="s">
        <v>5</v>
      </c>
      <c r="E7" s="149" t="s">
        <v>6</v>
      </c>
      <c r="F7" s="151" t="s">
        <v>7</v>
      </c>
      <c r="G7" s="153" t="s">
        <v>8</v>
      </c>
      <c r="H7" s="154"/>
    </row>
    <row r="8" spans="1:11" s="17" customFormat="1" ht="21" customHeight="1" thickBot="1" x14ac:dyDescent="0.2">
      <c r="A8" s="14"/>
      <c r="B8" s="146"/>
      <c r="C8" s="148"/>
      <c r="D8" s="148"/>
      <c r="E8" s="150"/>
      <c r="F8" s="152"/>
      <c r="G8" s="15" t="s">
        <v>9</v>
      </c>
      <c r="H8" s="16" t="s">
        <v>10</v>
      </c>
    </row>
    <row r="9" spans="1:11" ht="21.95" customHeight="1" x14ac:dyDescent="0.15">
      <c r="A9" s="9"/>
      <c r="B9" s="122" t="s">
        <v>11</v>
      </c>
      <c r="C9" s="134" t="s">
        <v>12</v>
      </c>
      <c r="D9" s="128" t="s">
        <v>45</v>
      </c>
      <c r="E9" s="18" t="s">
        <v>46</v>
      </c>
      <c r="F9" s="19">
        <v>1</v>
      </c>
      <c r="G9" s="20" t="s">
        <v>13</v>
      </c>
      <c r="H9" s="96" t="str">
        <f>IF(COUNTIF(G9:G11,"〇")&gt;1,"重複あり",IF(COUNTIF(G9:G11,"〇")=0,"未入力",IF(COUNTIF(G9:G11,"〇")=1,INDEX(F9:F11,MATCH("〇",G9:G11,0),1))))</f>
        <v>未入力</v>
      </c>
      <c r="I9" s="21"/>
      <c r="J9" s="140"/>
      <c r="K9" s="140"/>
    </row>
    <row r="10" spans="1:11" ht="21.95" customHeight="1" x14ac:dyDescent="0.15">
      <c r="A10" s="9"/>
      <c r="B10" s="123"/>
      <c r="C10" s="135"/>
      <c r="D10" s="139"/>
      <c r="E10" s="22" t="s">
        <v>47</v>
      </c>
      <c r="F10" s="23">
        <v>0.5</v>
      </c>
      <c r="G10" s="24" t="s">
        <v>13</v>
      </c>
      <c r="H10" s="97"/>
      <c r="I10" s="21"/>
      <c r="J10" s="140"/>
      <c r="K10" s="140"/>
    </row>
    <row r="11" spans="1:11" ht="21.95" customHeight="1" thickBot="1" x14ac:dyDescent="0.2">
      <c r="A11" s="9"/>
      <c r="B11" s="123"/>
      <c r="C11" s="135"/>
      <c r="D11" s="129"/>
      <c r="E11" s="25" t="s">
        <v>48</v>
      </c>
      <c r="F11" s="26">
        <v>0</v>
      </c>
      <c r="G11" s="20" t="s">
        <v>13</v>
      </c>
      <c r="H11" s="103"/>
      <c r="I11" s="27"/>
      <c r="J11" s="140"/>
      <c r="K11" s="140"/>
    </row>
    <row r="12" spans="1:11" ht="21.95" customHeight="1" x14ac:dyDescent="0.15">
      <c r="A12" s="9"/>
      <c r="B12" s="123"/>
      <c r="C12" s="135"/>
      <c r="D12" s="128" t="s">
        <v>49</v>
      </c>
      <c r="E12" s="28" t="s">
        <v>50</v>
      </c>
      <c r="F12" s="29">
        <v>4</v>
      </c>
      <c r="G12" s="30" t="s">
        <v>13</v>
      </c>
      <c r="H12" s="108" t="str">
        <f>IF(COUNTIF(G12:G16,"〇")&gt;1,"重複あり",IF(COUNTIF(G12:G16,"〇")=0,"未入力",IF(COUNTIF(G12:G16,"〇")=1,INDEX(F12:F16,MATCH("〇",G12:G16,0),1))))</f>
        <v>未入力</v>
      </c>
    </row>
    <row r="13" spans="1:11" ht="21.95" customHeight="1" x14ac:dyDescent="0.15">
      <c r="A13" s="9"/>
      <c r="B13" s="123"/>
      <c r="C13" s="135"/>
      <c r="D13" s="139"/>
      <c r="E13" s="31" t="s">
        <v>51</v>
      </c>
      <c r="F13" s="23">
        <v>3</v>
      </c>
      <c r="G13" s="32" t="s">
        <v>13</v>
      </c>
      <c r="H13" s="109"/>
    </row>
    <row r="14" spans="1:11" ht="21.95" customHeight="1" x14ac:dyDescent="0.15">
      <c r="A14" s="9"/>
      <c r="B14" s="123"/>
      <c r="C14" s="135"/>
      <c r="D14" s="138" t="s">
        <v>52</v>
      </c>
      <c r="E14" s="31" t="s">
        <v>53</v>
      </c>
      <c r="F14" s="23">
        <v>2</v>
      </c>
      <c r="G14" s="32" t="s">
        <v>13</v>
      </c>
      <c r="H14" s="109"/>
    </row>
    <row r="15" spans="1:11" ht="21.95" customHeight="1" x14ac:dyDescent="0.15">
      <c r="A15" s="9"/>
      <c r="B15" s="123"/>
      <c r="C15" s="135"/>
      <c r="D15" s="138"/>
      <c r="E15" s="31" t="s">
        <v>54</v>
      </c>
      <c r="F15" s="23">
        <v>1</v>
      </c>
      <c r="G15" s="32" t="s">
        <v>13</v>
      </c>
      <c r="H15" s="109"/>
    </row>
    <row r="16" spans="1:11" ht="21.95" customHeight="1" thickBot="1" x14ac:dyDescent="0.2">
      <c r="A16" s="9"/>
      <c r="B16" s="123"/>
      <c r="C16" s="135"/>
      <c r="D16" s="141"/>
      <c r="E16" s="33" t="s">
        <v>55</v>
      </c>
      <c r="F16" s="34">
        <v>0</v>
      </c>
      <c r="G16" s="35" t="s">
        <v>13</v>
      </c>
      <c r="H16" s="110"/>
    </row>
    <row r="17" spans="1:8" ht="22.35" customHeight="1" x14ac:dyDescent="0.15">
      <c r="A17" s="9"/>
      <c r="B17" s="123"/>
      <c r="C17" s="135"/>
      <c r="D17" s="128" t="s">
        <v>56</v>
      </c>
      <c r="E17" s="36" t="s">
        <v>57</v>
      </c>
      <c r="F17" s="37">
        <v>-2</v>
      </c>
      <c r="G17" s="30" t="s">
        <v>13</v>
      </c>
      <c r="H17" s="108" t="str">
        <f>IF(COUNTIF(G17:G18,"〇")&gt;1,"重複あり",IF(COUNTIF(G17:G18,"〇")=0,"未入力",IF(COUNTIF(G17:G18,"〇")=1,INDEX(F17:F18,MATCH("〇",G17:G18,0),1))))</f>
        <v>未入力</v>
      </c>
    </row>
    <row r="18" spans="1:8" ht="22.35" customHeight="1" thickBot="1" x14ac:dyDescent="0.2">
      <c r="A18" s="9"/>
      <c r="B18" s="123"/>
      <c r="C18" s="135"/>
      <c r="D18" s="129"/>
      <c r="E18" s="38" t="s">
        <v>14</v>
      </c>
      <c r="F18" s="39">
        <v>0</v>
      </c>
      <c r="G18" s="40" t="s">
        <v>13</v>
      </c>
      <c r="H18" s="110"/>
    </row>
    <row r="19" spans="1:8" ht="21.95" customHeight="1" x14ac:dyDescent="0.15">
      <c r="A19" s="9"/>
      <c r="B19" s="123"/>
      <c r="C19" s="135"/>
      <c r="D19" s="117" t="s">
        <v>58</v>
      </c>
      <c r="E19" s="41" t="s">
        <v>59</v>
      </c>
      <c r="F19" s="42">
        <v>1</v>
      </c>
      <c r="G19" s="32" t="s">
        <v>13</v>
      </c>
      <c r="H19" s="97" t="str">
        <f>IF(COUNTIF(G19:G21,"〇")&gt;1,"重複あり",IF(COUNTIF(G19:G21,"〇")=0,"未入力",IF(COUNTIF(G19:G21,"〇")=1,INDEX(F19:F21,MATCH("〇",G19:G21,0),1))))</f>
        <v>未入力</v>
      </c>
    </row>
    <row r="20" spans="1:8" ht="21.95" customHeight="1" x14ac:dyDescent="0.15">
      <c r="A20" s="9"/>
      <c r="B20" s="123"/>
      <c r="C20" s="135"/>
      <c r="D20" s="117"/>
      <c r="E20" s="22" t="s">
        <v>60</v>
      </c>
      <c r="F20" s="19">
        <v>0.5</v>
      </c>
      <c r="G20" s="32" t="s">
        <v>13</v>
      </c>
      <c r="H20" s="97"/>
    </row>
    <row r="21" spans="1:8" ht="21.95" customHeight="1" thickBot="1" x14ac:dyDescent="0.2">
      <c r="A21" s="9"/>
      <c r="B21" s="123"/>
      <c r="C21" s="136"/>
      <c r="D21" s="118"/>
      <c r="E21" s="43" t="s">
        <v>61</v>
      </c>
      <c r="F21" s="39">
        <v>0</v>
      </c>
      <c r="G21" s="35" t="s">
        <v>13</v>
      </c>
      <c r="H21" s="103"/>
    </row>
    <row r="22" spans="1:8" ht="21.75" customHeight="1" x14ac:dyDescent="0.15">
      <c r="A22" s="9"/>
      <c r="B22" s="123"/>
      <c r="C22" s="134" t="s">
        <v>15</v>
      </c>
      <c r="D22" s="117" t="s">
        <v>62</v>
      </c>
      <c r="E22" s="44" t="s">
        <v>63</v>
      </c>
      <c r="F22" s="42">
        <v>0.5</v>
      </c>
      <c r="G22" s="32" t="s">
        <v>13</v>
      </c>
      <c r="H22" s="108" t="str">
        <f>IF(COUNTIF(G22:G23,"〇")&gt;1,"重複あり",IF(COUNTIF(G22:G23,"〇")=0,"未入力",IF(COUNTIF(G22:G23,"〇")=1,INDEX(F22:F23,MATCH("〇",G22:G23,0),1))))</f>
        <v>未入力</v>
      </c>
    </row>
    <row r="23" spans="1:8" ht="21.75" customHeight="1" thickBot="1" x14ac:dyDescent="0.2">
      <c r="A23" s="9"/>
      <c r="B23" s="123"/>
      <c r="C23" s="135"/>
      <c r="D23" s="118"/>
      <c r="E23" s="25" t="s">
        <v>64</v>
      </c>
      <c r="F23" s="39">
        <v>0</v>
      </c>
      <c r="G23" s="35" t="s">
        <v>13</v>
      </c>
      <c r="H23" s="110"/>
    </row>
    <row r="24" spans="1:8" ht="21.95" customHeight="1" x14ac:dyDescent="0.15">
      <c r="A24" s="9"/>
      <c r="B24" s="123"/>
      <c r="C24" s="135"/>
      <c r="D24" s="117" t="s">
        <v>65</v>
      </c>
      <c r="E24" s="18" t="s">
        <v>46</v>
      </c>
      <c r="F24" s="19">
        <v>2</v>
      </c>
      <c r="G24" s="20" t="s">
        <v>13</v>
      </c>
      <c r="H24" s="97" t="str">
        <f>IF(COUNTIF(G24:G26,"〇")&gt;1,"重複あり",IF(COUNTIF(G24:G26,"〇")=0,"未入力",IF(COUNTIF(G24:G26,"〇")=1,INDEX(F24:F26,MATCH("〇",G24:G26,0),1))))</f>
        <v>未入力</v>
      </c>
    </row>
    <row r="25" spans="1:8" ht="21.95" customHeight="1" x14ac:dyDescent="0.15">
      <c r="A25" s="9"/>
      <c r="B25" s="123"/>
      <c r="C25" s="135"/>
      <c r="D25" s="117"/>
      <c r="E25" s="22" t="s">
        <v>47</v>
      </c>
      <c r="F25" s="23">
        <v>1</v>
      </c>
      <c r="G25" s="24" t="s">
        <v>13</v>
      </c>
      <c r="H25" s="97"/>
    </row>
    <row r="26" spans="1:8" ht="21.75" customHeight="1" thickBot="1" x14ac:dyDescent="0.2">
      <c r="A26" s="9"/>
      <c r="B26" s="123"/>
      <c r="C26" s="135"/>
      <c r="D26" s="117"/>
      <c r="E26" s="18" t="s">
        <v>48</v>
      </c>
      <c r="F26" s="19">
        <v>0</v>
      </c>
      <c r="G26" s="20"/>
      <c r="H26" s="103"/>
    </row>
    <row r="27" spans="1:8" ht="37.5" customHeight="1" x14ac:dyDescent="0.15">
      <c r="A27" s="9"/>
      <c r="B27" s="123"/>
      <c r="C27" s="135"/>
      <c r="D27" s="137" t="s">
        <v>66</v>
      </c>
      <c r="E27" s="45" t="s">
        <v>67</v>
      </c>
      <c r="F27" s="46">
        <v>1</v>
      </c>
      <c r="G27" s="30" t="s">
        <v>13</v>
      </c>
      <c r="H27" s="108" t="str">
        <f>IF(COUNTIF(G27:G28,"〇")&gt;1,"重複あり",IF(COUNTIF(G27:G28,"〇")=0,"未入力",IF(COUNTIF(G27:G28,"〇")=1,INDEX(F27:F28,MATCH("〇",G27:G28,0),1))))</f>
        <v>未入力</v>
      </c>
    </row>
    <row r="28" spans="1:8" ht="21.75" customHeight="1" thickBot="1" x14ac:dyDescent="0.2">
      <c r="A28" s="9"/>
      <c r="B28" s="123"/>
      <c r="C28" s="135"/>
      <c r="D28" s="138"/>
      <c r="E28" s="47" t="s">
        <v>64</v>
      </c>
      <c r="F28" s="34">
        <v>0</v>
      </c>
      <c r="G28" s="35" t="s">
        <v>13</v>
      </c>
      <c r="H28" s="110"/>
    </row>
    <row r="29" spans="1:8" ht="30" customHeight="1" x14ac:dyDescent="0.15">
      <c r="A29" s="9"/>
      <c r="B29" s="123"/>
      <c r="C29" s="135"/>
      <c r="D29" s="128" t="s">
        <v>68</v>
      </c>
      <c r="E29" s="45" t="s">
        <v>69</v>
      </c>
      <c r="F29" s="46">
        <v>0.5</v>
      </c>
      <c r="G29" s="30" t="s">
        <v>13</v>
      </c>
      <c r="H29" s="108" t="str">
        <f>IF(COUNTIF(G29:G30,"〇")&gt;1,"重複あり",IF(COUNTIF(G29:G30,"〇")=0,"未入力",IF(COUNTIF(G29:G30,"〇")=1,INDEX(F29:F30,MATCH("〇",G29:G30,0),1))))</f>
        <v>未入力</v>
      </c>
    </row>
    <row r="30" spans="1:8" ht="21.75" customHeight="1" thickBot="1" x14ac:dyDescent="0.2">
      <c r="A30" s="9"/>
      <c r="B30" s="123"/>
      <c r="C30" s="136"/>
      <c r="D30" s="129"/>
      <c r="E30" s="43" t="s">
        <v>64</v>
      </c>
      <c r="F30" s="39">
        <v>0</v>
      </c>
      <c r="G30" s="35" t="s">
        <v>13</v>
      </c>
      <c r="H30" s="110"/>
    </row>
    <row r="31" spans="1:8" ht="21.95" customHeight="1" x14ac:dyDescent="0.15">
      <c r="A31" s="9"/>
      <c r="B31" s="123"/>
      <c r="C31" s="119" t="s">
        <v>16</v>
      </c>
      <c r="D31" s="116" t="s">
        <v>70</v>
      </c>
      <c r="E31" s="48" t="s">
        <v>71</v>
      </c>
      <c r="F31" s="46">
        <v>0.5</v>
      </c>
      <c r="G31" s="32" t="s">
        <v>13</v>
      </c>
      <c r="H31" s="96" t="str">
        <f>IF(COUNTIF(G31:G33,"〇")&gt;1,"重複あり",IF(COUNTIF(G31:G33,"〇")=0,"未入力",IF(COUNTIF(G31:G33,"〇")=1,INDEX(F31:F33,MATCH("〇",G31:G33,0),1))))</f>
        <v>未入力</v>
      </c>
    </row>
    <row r="32" spans="1:8" ht="21.95" customHeight="1" x14ac:dyDescent="0.15">
      <c r="A32" s="9"/>
      <c r="B32" s="123"/>
      <c r="C32" s="120"/>
      <c r="D32" s="117"/>
      <c r="E32" s="49" t="s">
        <v>72</v>
      </c>
      <c r="F32" s="23">
        <v>0.3</v>
      </c>
      <c r="G32" s="32" t="s">
        <v>13</v>
      </c>
      <c r="H32" s="97"/>
    </row>
    <row r="33" spans="1:8" ht="21.75" customHeight="1" thickBot="1" x14ac:dyDescent="0.2">
      <c r="A33" s="9"/>
      <c r="B33" s="124"/>
      <c r="C33" s="121"/>
      <c r="D33" s="118"/>
      <c r="E33" s="43" t="s">
        <v>73</v>
      </c>
      <c r="F33" s="26">
        <v>0</v>
      </c>
      <c r="G33" s="20" t="s">
        <v>13</v>
      </c>
      <c r="H33" s="103"/>
    </row>
    <row r="34" spans="1:8" ht="21.4" customHeight="1" x14ac:dyDescent="0.15">
      <c r="A34" s="9"/>
      <c r="B34" s="122" t="s">
        <v>17</v>
      </c>
      <c r="C34" s="125" t="s">
        <v>18</v>
      </c>
      <c r="D34" s="128" t="s">
        <v>74</v>
      </c>
      <c r="E34" s="50" t="s">
        <v>75</v>
      </c>
      <c r="F34" s="29">
        <v>3</v>
      </c>
      <c r="G34" s="30" t="s">
        <v>13</v>
      </c>
      <c r="H34" s="108" t="str">
        <f>IF(COUNTIF(G34:G35,"〇")&gt;1,"重複あり",IF(COUNTIF(G34:G35,"〇")=0,"未入力",IF(COUNTIF(G34:G35,"〇")=1,INDEX(F34:F35,MATCH("〇",G34:G35,0),1))))</f>
        <v>未入力</v>
      </c>
    </row>
    <row r="35" spans="1:8" ht="21.75" customHeight="1" thickBot="1" x14ac:dyDescent="0.2">
      <c r="A35" s="9"/>
      <c r="B35" s="123"/>
      <c r="C35" s="126"/>
      <c r="D35" s="129"/>
      <c r="E35" s="43" t="s">
        <v>76</v>
      </c>
      <c r="F35" s="39">
        <v>0</v>
      </c>
      <c r="G35" s="35" t="s">
        <v>13</v>
      </c>
      <c r="H35" s="110"/>
    </row>
    <row r="36" spans="1:8" ht="21.95" hidden="1" customHeight="1" x14ac:dyDescent="0.15">
      <c r="A36" s="9"/>
      <c r="B36" s="123"/>
      <c r="C36" s="126"/>
      <c r="D36" s="130" t="s">
        <v>19</v>
      </c>
      <c r="E36" s="51" t="s">
        <v>20</v>
      </c>
      <c r="F36" s="52"/>
      <c r="G36" s="53"/>
      <c r="H36" s="132">
        <v>0</v>
      </c>
    </row>
    <row r="37" spans="1:8" ht="21.95" hidden="1" customHeight="1" thickBot="1" x14ac:dyDescent="0.2">
      <c r="A37" s="9"/>
      <c r="B37" s="123"/>
      <c r="C37" s="126"/>
      <c r="D37" s="131"/>
      <c r="E37" s="54" t="s">
        <v>21</v>
      </c>
      <c r="F37" s="55"/>
      <c r="G37" s="56"/>
      <c r="H37" s="133"/>
    </row>
    <row r="38" spans="1:8" ht="21.95" customHeight="1" x14ac:dyDescent="0.15">
      <c r="A38" s="9"/>
      <c r="B38" s="123"/>
      <c r="C38" s="126"/>
      <c r="D38" s="113" t="s">
        <v>77</v>
      </c>
      <c r="E38" s="57" t="s">
        <v>78</v>
      </c>
      <c r="F38" s="58">
        <v>-1</v>
      </c>
      <c r="G38" s="32" t="s">
        <v>13</v>
      </c>
      <c r="H38" s="96" t="str">
        <f>IF(COUNTIF(G38:G40,"〇")&gt;1,"重複あり",IF(COUNTIF(G38:G40,"〇")=0,"未入力",IF(COUNTIF(G38:G40,"〇")=1,INDEX(F38:F40,MATCH("〇",G38:G40,0),1))))</f>
        <v>未入力</v>
      </c>
    </row>
    <row r="39" spans="1:8" ht="21.95" customHeight="1" x14ac:dyDescent="0.15">
      <c r="A39" s="9"/>
      <c r="B39" s="123"/>
      <c r="C39" s="126"/>
      <c r="D39" s="114"/>
      <c r="E39" s="22" t="s">
        <v>79</v>
      </c>
      <c r="F39" s="59">
        <v>-0.5</v>
      </c>
      <c r="G39" s="32" t="s">
        <v>13</v>
      </c>
      <c r="H39" s="97"/>
    </row>
    <row r="40" spans="1:8" ht="21.95" customHeight="1" thickBot="1" x14ac:dyDescent="0.2">
      <c r="A40" s="9"/>
      <c r="B40" s="123"/>
      <c r="C40" s="126"/>
      <c r="D40" s="115"/>
      <c r="E40" s="25" t="s">
        <v>48</v>
      </c>
      <c r="F40" s="26">
        <v>0</v>
      </c>
      <c r="G40" s="35" t="s">
        <v>13</v>
      </c>
      <c r="H40" s="103"/>
    </row>
    <row r="41" spans="1:8" ht="21.75" customHeight="1" x14ac:dyDescent="0.15">
      <c r="A41" s="9"/>
      <c r="B41" s="123"/>
      <c r="C41" s="126"/>
      <c r="D41" s="116" t="s">
        <v>80</v>
      </c>
      <c r="E41" s="41" t="s">
        <v>81</v>
      </c>
      <c r="F41" s="42">
        <v>0.5</v>
      </c>
      <c r="G41" s="30" t="s">
        <v>13</v>
      </c>
      <c r="H41" s="108" t="str">
        <f>IF(COUNTIF(G41:G42,"〇")&gt;1,"重複あり",IF(COUNTIF(G41:G42,"〇")=0,"未入力",IF(COUNTIF(G41:G42,"〇")=1,INDEX(F41:F42,MATCH("〇",G41:G42,0),1))))</f>
        <v>未入力</v>
      </c>
    </row>
    <row r="42" spans="1:8" ht="21.95" customHeight="1" thickBot="1" x14ac:dyDescent="0.2">
      <c r="A42" s="9"/>
      <c r="B42" s="123"/>
      <c r="C42" s="126"/>
      <c r="D42" s="117"/>
      <c r="E42" s="25" t="s">
        <v>48</v>
      </c>
      <c r="F42" s="26">
        <v>0</v>
      </c>
      <c r="G42" s="35" t="s">
        <v>13</v>
      </c>
      <c r="H42" s="110"/>
    </row>
    <row r="43" spans="1:8" ht="22.35" customHeight="1" x14ac:dyDescent="0.15">
      <c r="A43" s="9"/>
      <c r="B43" s="123"/>
      <c r="C43" s="126"/>
      <c r="D43" s="117"/>
      <c r="E43" s="60" t="s">
        <v>82</v>
      </c>
      <c r="F43" s="19">
        <v>0.5</v>
      </c>
      <c r="G43" s="30" t="s">
        <v>13</v>
      </c>
      <c r="H43" s="108" t="str">
        <f>IF(COUNTIF(G43:G44,"〇")&gt;1,"重複あり",IF(COUNTIF(G43:G44,"〇")=0,"未入力",IF(COUNTIF(G43:G44,"〇")=1,INDEX(F43:F44,MATCH("〇",G43:G44,0),1))))</f>
        <v>未入力</v>
      </c>
    </row>
    <row r="44" spans="1:8" ht="21.75" customHeight="1" thickBot="1" x14ac:dyDescent="0.2">
      <c r="A44" s="9"/>
      <c r="B44" s="123"/>
      <c r="C44" s="126"/>
      <c r="D44" s="118"/>
      <c r="E44" s="43" t="s">
        <v>48</v>
      </c>
      <c r="F44" s="39">
        <v>0</v>
      </c>
      <c r="G44" s="35" t="s">
        <v>13</v>
      </c>
      <c r="H44" s="110"/>
    </row>
    <row r="45" spans="1:8" ht="21.95" hidden="1" customHeight="1" x14ac:dyDescent="0.15">
      <c r="A45" s="9"/>
      <c r="B45" s="123"/>
      <c r="C45" s="126"/>
      <c r="D45" s="114" t="s">
        <v>22</v>
      </c>
      <c r="E45" s="61" t="s">
        <v>23</v>
      </c>
      <c r="F45" s="62"/>
      <c r="G45" s="30"/>
      <c r="H45" s="108">
        <v>0</v>
      </c>
    </row>
    <row r="46" spans="1:8" ht="21.75" hidden="1" customHeight="1" thickBot="1" x14ac:dyDescent="0.2">
      <c r="A46" s="9"/>
      <c r="B46" s="123"/>
      <c r="C46" s="126"/>
      <c r="D46" s="114"/>
      <c r="E46" s="63" t="s">
        <v>24</v>
      </c>
      <c r="F46" s="64"/>
      <c r="G46" s="35"/>
      <c r="H46" s="110"/>
    </row>
    <row r="47" spans="1:8" ht="21.95" customHeight="1" x14ac:dyDescent="0.15">
      <c r="A47" s="9"/>
      <c r="B47" s="123"/>
      <c r="C47" s="126"/>
      <c r="D47" s="100" t="s">
        <v>83</v>
      </c>
      <c r="E47" s="65" t="s">
        <v>84</v>
      </c>
      <c r="F47" s="29">
        <v>1</v>
      </c>
      <c r="G47" s="32" t="s">
        <v>13</v>
      </c>
      <c r="H47" s="96" t="str">
        <f>IF(COUNTIF(G47:G49,"〇")&gt;1,"重複あり",IF(COUNTIF(G24:G25,"〇")&gt;=1,"重複加点不可",IF(COUNTIF(G47:G49,"〇")=0,"未入力",IF(COUNTIF(G47:G49,"〇")=1,INDEX(F47:F49,MATCH("〇",G47:G49,0),1)))))</f>
        <v>未入力</v>
      </c>
    </row>
    <row r="48" spans="1:8" ht="21.95" customHeight="1" x14ac:dyDescent="0.15">
      <c r="A48" s="9"/>
      <c r="B48" s="123"/>
      <c r="C48" s="126"/>
      <c r="D48" s="101"/>
      <c r="E48" s="66" t="s">
        <v>85</v>
      </c>
      <c r="F48" s="19">
        <v>0.5</v>
      </c>
      <c r="G48" s="32"/>
      <c r="H48" s="97"/>
    </row>
    <row r="49" spans="1:11" ht="21.75" customHeight="1" thickBot="1" x14ac:dyDescent="0.2">
      <c r="A49" s="9"/>
      <c r="B49" s="123"/>
      <c r="C49" s="126"/>
      <c r="D49" s="102"/>
      <c r="E49" s="67" t="s">
        <v>48</v>
      </c>
      <c r="F49" s="39">
        <v>0</v>
      </c>
      <c r="G49" s="35" t="s">
        <v>13</v>
      </c>
      <c r="H49" s="103"/>
    </row>
    <row r="50" spans="1:11" ht="30" customHeight="1" x14ac:dyDescent="0.15">
      <c r="A50" s="9"/>
      <c r="B50" s="123"/>
      <c r="C50" s="126"/>
      <c r="D50" s="104" t="s">
        <v>86</v>
      </c>
      <c r="E50" s="68" t="s">
        <v>87</v>
      </c>
      <c r="F50" s="19">
        <v>4</v>
      </c>
      <c r="G50" s="32" t="s">
        <v>13</v>
      </c>
      <c r="H50" s="96" t="str">
        <f>IF(COUNTIF(G50:G52,"〇")&gt;1,"重複あり",IF(COUNTIF(G50:G52,"〇")=0,"未入力",IF(COUNTIF(G50:G52,"〇")=1,INDEX(F50:F52,MATCH("〇",G50:G52,0),1))))</f>
        <v>未入力</v>
      </c>
    </row>
    <row r="51" spans="1:11" ht="30" customHeight="1" x14ac:dyDescent="0.15">
      <c r="A51" s="9"/>
      <c r="B51" s="123"/>
      <c r="C51" s="126"/>
      <c r="D51" s="104"/>
      <c r="E51" s="66" t="s">
        <v>88</v>
      </c>
      <c r="F51" s="23">
        <v>2</v>
      </c>
      <c r="G51" s="32" t="s">
        <v>13</v>
      </c>
      <c r="H51" s="97"/>
    </row>
    <row r="52" spans="1:11" ht="30" customHeight="1" thickBot="1" x14ac:dyDescent="0.2">
      <c r="A52" s="9"/>
      <c r="B52" s="123"/>
      <c r="C52" s="126"/>
      <c r="D52" s="105"/>
      <c r="E52" s="69" t="s">
        <v>89</v>
      </c>
      <c r="F52" s="39">
        <v>0</v>
      </c>
      <c r="G52" s="35" t="s">
        <v>13</v>
      </c>
      <c r="H52" s="103"/>
    </row>
    <row r="53" spans="1:11" ht="21.95" customHeight="1" x14ac:dyDescent="0.15">
      <c r="A53" s="9"/>
      <c r="B53" s="123"/>
      <c r="C53" s="126"/>
      <c r="D53" s="106" t="s">
        <v>90</v>
      </c>
      <c r="E53" s="65" t="s">
        <v>25</v>
      </c>
      <c r="F53" s="37">
        <v>-2</v>
      </c>
      <c r="G53" s="30" t="s">
        <v>13</v>
      </c>
      <c r="H53" s="108" t="str">
        <f>IF(COUNTIF(G53:G57,"〇")&gt;1,"重複あり",IF(COUNTIF(G53:G57,"〇")=0,"未入力",IF(COUNTIF(G53:G57,"〇")=1,INDEX(F53:F57,MATCH("〇",G53:G57,0),1))))</f>
        <v>未入力</v>
      </c>
    </row>
    <row r="54" spans="1:11" ht="21.95" customHeight="1" x14ac:dyDescent="0.15">
      <c r="A54" s="9"/>
      <c r="B54" s="123"/>
      <c r="C54" s="126"/>
      <c r="D54" s="107"/>
      <c r="E54" s="66" t="s">
        <v>26</v>
      </c>
      <c r="F54" s="59">
        <v>-1.5</v>
      </c>
      <c r="G54" s="32" t="s">
        <v>13</v>
      </c>
      <c r="H54" s="109"/>
    </row>
    <row r="55" spans="1:11" ht="21.95" customHeight="1" x14ac:dyDescent="0.15">
      <c r="A55" s="9"/>
      <c r="B55" s="123"/>
      <c r="C55" s="126"/>
      <c r="D55" s="111" t="s">
        <v>91</v>
      </c>
      <c r="E55" s="66" t="s">
        <v>27</v>
      </c>
      <c r="F55" s="59">
        <v>-1</v>
      </c>
      <c r="G55" s="32" t="s">
        <v>13</v>
      </c>
      <c r="H55" s="109"/>
    </row>
    <row r="56" spans="1:11" ht="21.95" customHeight="1" x14ac:dyDescent="0.15">
      <c r="A56" s="9"/>
      <c r="B56" s="123"/>
      <c r="C56" s="126"/>
      <c r="D56" s="111"/>
      <c r="E56" s="66" t="s">
        <v>28</v>
      </c>
      <c r="F56" s="59">
        <v>-0.5</v>
      </c>
      <c r="G56" s="32" t="s">
        <v>13</v>
      </c>
      <c r="H56" s="109"/>
    </row>
    <row r="57" spans="1:11" ht="21.95" customHeight="1" thickBot="1" x14ac:dyDescent="0.2">
      <c r="A57" s="9"/>
      <c r="B57" s="123"/>
      <c r="C57" s="126"/>
      <c r="D57" s="112"/>
      <c r="E57" s="69" t="s">
        <v>29</v>
      </c>
      <c r="F57" s="39">
        <v>0</v>
      </c>
      <c r="G57" s="35" t="s">
        <v>13</v>
      </c>
      <c r="H57" s="110"/>
    </row>
    <row r="58" spans="1:11" ht="30" customHeight="1" x14ac:dyDescent="0.15">
      <c r="A58" s="9"/>
      <c r="B58" s="123"/>
      <c r="C58" s="126"/>
      <c r="D58" s="36" t="s">
        <v>92</v>
      </c>
      <c r="E58" s="70" t="s">
        <v>93</v>
      </c>
      <c r="F58" s="93" t="s">
        <v>30</v>
      </c>
      <c r="G58" s="30" t="s">
        <v>13</v>
      </c>
      <c r="H58" s="96" t="str">
        <f>IF(COUNTIF(G58:G65,"〇")=0,"未入力",IF(AND(COUNTIF(G65,"〇")=1,COUNTIF(G58:G64,"〇")&gt;=1),"重複あり",IF(COUNTIF(G58:G64,"〇")=1,0.3,IF(COUNTIF(G58:G64,"〇")=2,0.6,IF(COUNTIF(G58:G64,"〇")=3,0.6,IF(COUNTIF(G58:G64,"〇")&gt;=4,0.9,0))))))</f>
        <v>未入力</v>
      </c>
      <c r="I58" s="9"/>
      <c r="J58" s="9"/>
      <c r="K58" s="9"/>
    </row>
    <row r="59" spans="1:11" ht="35.1" customHeight="1" x14ac:dyDescent="0.15">
      <c r="A59" s="9"/>
      <c r="B59" s="123"/>
      <c r="C59" s="126"/>
      <c r="D59" s="71" t="s">
        <v>94</v>
      </c>
      <c r="E59" s="72" t="s">
        <v>95</v>
      </c>
      <c r="F59" s="94"/>
      <c r="G59" s="24"/>
      <c r="H59" s="97"/>
      <c r="I59" s="9"/>
      <c r="J59" s="9"/>
      <c r="K59" s="9"/>
    </row>
    <row r="60" spans="1:11" ht="30" customHeight="1" x14ac:dyDescent="0.15">
      <c r="A60" s="9"/>
      <c r="B60" s="123"/>
      <c r="C60" s="126"/>
      <c r="D60" s="71" t="s">
        <v>96</v>
      </c>
      <c r="E60" s="72" t="s">
        <v>97</v>
      </c>
      <c r="F60" s="94"/>
      <c r="G60" s="24" t="s">
        <v>13</v>
      </c>
      <c r="H60" s="97"/>
      <c r="I60" s="9"/>
      <c r="J60" s="9"/>
      <c r="K60" s="9"/>
    </row>
    <row r="61" spans="1:11" ht="30" customHeight="1" x14ac:dyDescent="0.15">
      <c r="A61" s="9"/>
      <c r="B61" s="123"/>
      <c r="C61" s="126"/>
      <c r="D61" s="73" t="s">
        <v>98</v>
      </c>
      <c r="E61" s="74" t="s">
        <v>99</v>
      </c>
      <c r="F61" s="94"/>
      <c r="G61" s="24" t="s">
        <v>13</v>
      </c>
      <c r="H61" s="97"/>
      <c r="I61" s="9"/>
      <c r="J61" s="9"/>
      <c r="K61" s="9"/>
    </row>
    <row r="62" spans="1:11" ht="35.1" customHeight="1" x14ac:dyDescent="0.15">
      <c r="A62" s="9"/>
      <c r="B62" s="123"/>
      <c r="C62" s="126"/>
      <c r="D62" s="71" t="s">
        <v>100</v>
      </c>
      <c r="E62" s="71" t="s">
        <v>101</v>
      </c>
      <c r="F62" s="94"/>
      <c r="G62" s="24" t="s">
        <v>13</v>
      </c>
      <c r="H62" s="97"/>
      <c r="I62" s="9"/>
      <c r="J62" s="9"/>
      <c r="K62" s="9"/>
    </row>
    <row r="63" spans="1:11" ht="30" customHeight="1" x14ac:dyDescent="0.15">
      <c r="A63" s="9"/>
      <c r="B63" s="123"/>
      <c r="C63" s="126"/>
      <c r="D63" s="73" t="s">
        <v>102</v>
      </c>
      <c r="E63" s="73" t="s">
        <v>103</v>
      </c>
      <c r="F63" s="94"/>
      <c r="G63" s="24" t="s">
        <v>13</v>
      </c>
      <c r="H63" s="97"/>
      <c r="I63" s="9"/>
      <c r="J63" s="9"/>
      <c r="K63" s="9"/>
    </row>
    <row r="64" spans="1:11" ht="50.25" customHeight="1" x14ac:dyDescent="0.15">
      <c r="A64" s="9"/>
      <c r="B64" s="123"/>
      <c r="C64" s="126"/>
      <c r="D64" s="71" t="s">
        <v>104</v>
      </c>
      <c r="E64" s="71" t="s">
        <v>105</v>
      </c>
      <c r="F64" s="94"/>
      <c r="G64" s="75" t="s">
        <v>13</v>
      </c>
      <c r="H64" s="97"/>
      <c r="I64" s="9"/>
      <c r="J64" s="9"/>
      <c r="K64" s="9"/>
    </row>
    <row r="65" spans="1:11" ht="30" customHeight="1" thickBot="1" x14ac:dyDescent="0.2">
      <c r="A65" s="9"/>
      <c r="B65" s="124"/>
      <c r="C65" s="127"/>
      <c r="D65" s="76" t="s">
        <v>31</v>
      </c>
      <c r="E65" s="77" t="s">
        <v>32</v>
      </c>
      <c r="F65" s="95"/>
      <c r="G65" s="75" t="s">
        <v>13</v>
      </c>
      <c r="H65" s="97"/>
      <c r="I65" s="9"/>
      <c r="J65" s="9"/>
      <c r="K65" s="9"/>
    </row>
    <row r="66" spans="1:11" s="84" customFormat="1" ht="30" customHeight="1" thickTop="1" thickBot="1" x14ac:dyDescent="0.2">
      <c r="A66" s="78"/>
      <c r="B66" s="79"/>
      <c r="C66" s="98" t="s">
        <v>33</v>
      </c>
      <c r="D66" s="98"/>
      <c r="E66" s="99"/>
      <c r="F66" s="80">
        <f>SUM(F9,F12,F19,F22,F29,F24,F27,F31,F34,F41,F43,F50)+0.9</f>
        <v>19.399999999999999</v>
      </c>
      <c r="G66" s="81"/>
      <c r="H66" s="82" t="str">
        <f>IF(COUNTIF(H9:H65,"未入力")&gt;0,"未入力あり",IF(COUNTIF(H9:H65,"重複あり")&gt;0,"重複あり",SUM(H9:H65)))</f>
        <v>未入力あり</v>
      </c>
      <c r="I66" s="83"/>
      <c r="J66" s="83"/>
      <c r="K66" s="83"/>
    </row>
    <row r="67" spans="1:11" ht="2.65" customHeight="1" x14ac:dyDescent="0.15">
      <c r="C67" s="85"/>
      <c r="D67" s="86"/>
      <c r="F67" s="87"/>
      <c r="G67" s="87"/>
      <c r="H67" s="87"/>
    </row>
    <row r="68" spans="1:11" ht="35.1" customHeight="1" x14ac:dyDescent="0.15">
      <c r="B68" s="88" t="s">
        <v>34</v>
      </c>
      <c r="C68" s="91" t="s">
        <v>35</v>
      </c>
      <c r="D68" s="91"/>
      <c r="E68" s="91"/>
      <c r="F68" s="91"/>
      <c r="G68" s="91"/>
      <c r="H68" s="91"/>
      <c r="I68" s="89"/>
    </row>
    <row r="69" spans="1:11" ht="20.100000000000001" customHeight="1" x14ac:dyDescent="0.15">
      <c r="B69" s="88" t="s">
        <v>36</v>
      </c>
      <c r="C69" s="92" t="s">
        <v>37</v>
      </c>
      <c r="D69" s="92"/>
      <c r="E69" s="92"/>
      <c r="F69" s="92"/>
      <c r="G69" s="92"/>
      <c r="H69" s="92"/>
    </row>
    <row r="70" spans="1:11" ht="35.1" customHeight="1" x14ac:dyDescent="0.15">
      <c r="B70" s="88" t="s">
        <v>38</v>
      </c>
      <c r="C70" s="91" t="s">
        <v>39</v>
      </c>
      <c r="D70" s="92"/>
      <c r="E70" s="92"/>
      <c r="F70" s="92"/>
      <c r="G70" s="92"/>
      <c r="H70" s="92"/>
    </row>
    <row r="71" spans="1:11" ht="35.1" customHeight="1" x14ac:dyDescent="0.15">
      <c r="B71" s="88" t="s">
        <v>40</v>
      </c>
      <c r="C71" s="91" t="s">
        <v>41</v>
      </c>
      <c r="D71" s="91"/>
      <c r="E71" s="91"/>
      <c r="F71" s="91"/>
      <c r="G71" s="91"/>
      <c r="H71" s="91"/>
    </row>
    <row r="72" spans="1:11" ht="50.1" customHeight="1" x14ac:dyDescent="0.15">
      <c r="B72" s="88" t="s">
        <v>42</v>
      </c>
      <c r="C72" s="91" t="s">
        <v>43</v>
      </c>
      <c r="D72" s="92"/>
      <c r="E72" s="92"/>
      <c r="F72" s="92"/>
      <c r="G72" s="92"/>
      <c r="H72" s="92"/>
    </row>
    <row r="73" spans="1:11" x14ac:dyDescent="0.15">
      <c r="B73" s="90"/>
    </row>
  </sheetData>
  <sheetProtection sheet="1"/>
  <mergeCells count="61">
    <mergeCell ref="B1:H1"/>
    <mergeCell ref="E3:H3"/>
    <mergeCell ref="B5:H5"/>
    <mergeCell ref="B7:B8"/>
    <mergeCell ref="C7:C8"/>
    <mergeCell ref="D7:D8"/>
    <mergeCell ref="E7:E8"/>
    <mergeCell ref="F7:F8"/>
    <mergeCell ref="G7:H7"/>
    <mergeCell ref="B9:B33"/>
    <mergeCell ref="C9:C21"/>
    <mergeCell ref="D9:D11"/>
    <mergeCell ref="H9:H11"/>
    <mergeCell ref="J9:K11"/>
    <mergeCell ref="D12:D13"/>
    <mergeCell ref="H12:H16"/>
    <mergeCell ref="D14:D16"/>
    <mergeCell ref="D17:D18"/>
    <mergeCell ref="H17:H18"/>
    <mergeCell ref="D19:D21"/>
    <mergeCell ref="H19:H21"/>
    <mergeCell ref="C22:C30"/>
    <mergeCell ref="D22:D23"/>
    <mergeCell ref="H22:H23"/>
    <mergeCell ref="D24:D26"/>
    <mergeCell ref="H24:H26"/>
    <mergeCell ref="D27:D28"/>
    <mergeCell ref="H27:H28"/>
    <mergeCell ref="D29:D30"/>
    <mergeCell ref="B34:B65"/>
    <mergeCell ref="C34:C65"/>
    <mergeCell ref="D34:D35"/>
    <mergeCell ref="H34:H35"/>
    <mergeCell ref="D36:D37"/>
    <mergeCell ref="H36:H37"/>
    <mergeCell ref="D45:D46"/>
    <mergeCell ref="H45:H46"/>
    <mergeCell ref="H29:H30"/>
    <mergeCell ref="C31:C33"/>
    <mergeCell ref="D31:D33"/>
    <mergeCell ref="H31:H33"/>
    <mergeCell ref="D38:D40"/>
    <mergeCell ref="H38:H40"/>
    <mergeCell ref="D41:D44"/>
    <mergeCell ref="H41:H42"/>
    <mergeCell ref="H43:H44"/>
    <mergeCell ref="D47:D49"/>
    <mergeCell ref="H47:H49"/>
    <mergeCell ref="D50:D52"/>
    <mergeCell ref="H50:H52"/>
    <mergeCell ref="D53:D54"/>
    <mergeCell ref="H53:H57"/>
    <mergeCell ref="D55:D57"/>
    <mergeCell ref="C71:H71"/>
    <mergeCell ref="C72:H72"/>
    <mergeCell ref="F58:F65"/>
    <mergeCell ref="H58:H65"/>
    <mergeCell ref="C66:E66"/>
    <mergeCell ref="C68:H68"/>
    <mergeCell ref="C69:H69"/>
    <mergeCell ref="C70:H70"/>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formula1>"　,〇"</formula1>
    </dataValidation>
  </dataValidations>
  <pageMargins left="0.78740157480314965" right="0.59055118110236227" top="0.59055118110236227" bottom="0.39370078740157483" header="0" footer="0"/>
  <pageSetup paperSize="9" scale="5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2026-09-30T08:07:33Z</dcterms:created>
  <dcterms:modified xsi:type="dcterms:W3CDTF">2026-10-01T02:04:04Z</dcterms:modified>
</cp:coreProperties>
</file>